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6" rupBuild="20399"/>
  <workbookPr codeName="ThisWorkbook"/>
  <bookViews>
    <workbookView xWindow="0" yWindow="0" windowWidth="19200" windowHeight="6225"/>
  </bookViews>
  <sheets>
    <sheet name="Request to Appoint" sheetId="1" r:id="rId1"/>
    <sheet name="Process" sheetId="5" r:id="rId2"/>
    <sheet name="Total Hours Guide" sheetId="3" r:id="rId3"/>
    <sheet name="Sheet2" sheetId="2" r:id="rId4" state="hidden"/>
    <sheet name="Additional Guidance" sheetId="4" r:id="rId5"/>
  </sheets>
  <definedNames>
    <definedName name="_Hlk108011177" comment="" localSheetId="1">'Process'!#REF!</definedName>
    <definedName name="DBS" comment="">Sheet2!$A$28</definedName>
    <definedName name="Pay" comment="">Sheet2!$A$16:$A$19</definedName>
    <definedName name="Reason" comment="">Sheet2!$A$21:$A$26</definedName>
    <definedName name="Role" comment="">Sheet2!$A$10:$A$14</definedName>
    <definedName name="roleTitle_Rate" comment="This holds the role title and the rate ">Sheet2!$A$10:$B$14</definedName>
    <definedName name="School" comment="">Sheet2!$A$1:$A$4</definedName>
    <definedName name="Schools" comment="">Sheet2!$A$1:$A$6</definedName>
    <definedName name="Text11" comment="" localSheetId="0">'Request to Appoint'!#REF!</definedName>
    <definedName name="Text12" comment="" localSheetId="0">'Request to Appoint'!#REF!</definedName>
    <definedName name="Text13" comment="" localSheetId="0">'Request to Appoint'!#REF!</definedName>
    <definedName name="Text14" comment="" localSheetId="0">'Request to Appoint'!#REF!</definedName>
    <definedName name="Text28" comment="" localSheetId="0">'Request to Appoint'!#REF!</definedName>
    <definedName name="Text29" comment="" localSheetId="0">'Request to Appoint'!#REF!</definedName>
    <definedName name="Text3" comment="" localSheetId="0">'Request to Appoint'!#REF!</definedName>
    <definedName name="Text38" comment="" localSheetId="0">'Request to Appoint'!#REF!</definedName>
    <definedName name="Text39" comment="" localSheetId="0">'Request to Appoint'!#REF!</definedName>
    <definedName name="Text4" comment="" localSheetId="0">'Request to Appoint'!#REF!</definedName>
    <definedName name="Text5" comment="" localSheetId="0">'Request to Appoint'!#REF!</definedName>
    <definedName name="Text6" comment="" localSheetId="0">'Request to Appoint'!#REF!</definedName>
  </definedNames>
  <calcPr fullPrecision="1"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<sst xmlns="http://schemas.openxmlformats.org/spreadsheetml/2006/main" uniqueCount="191" count="250">
  <si>
    <t>Module Code</t>
  </si>
  <si>
    <t>Module Name</t>
  </si>
  <si>
    <t>Cost Code</t>
  </si>
  <si>
    <t>First Name</t>
  </si>
  <si>
    <t>Title</t>
  </si>
  <si>
    <t>Role Title</t>
  </si>
  <si>
    <t>School of Arts and Humanities</t>
  </si>
  <si>
    <t>School of Education, Theology and Leadership</t>
  </si>
  <si>
    <t>School of Management and Social Sciences</t>
  </si>
  <si>
    <t>School of Sport, Health and Applied Science</t>
  </si>
  <si>
    <t>Module Convenor</t>
  </si>
  <si>
    <t>Facilitator</t>
  </si>
  <si>
    <t>Link Tutor</t>
  </si>
  <si>
    <t>Short Course Tutor</t>
  </si>
  <si>
    <t>Hourly Rate of Pay</t>
  </si>
  <si>
    <t>A</t>
  </si>
  <si>
    <t>B</t>
  </si>
  <si>
    <t>C</t>
  </si>
  <si>
    <t>D</t>
  </si>
  <si>
    <t>E</t>
  </si>
  <si>
    <t>F</t>
  </si>
  <si>
    <t>Yes</t>
  </si>
  <si>
    <t>Checked and Confirmed by</t>
  </si>
  <si>
    <t>Centre for Workplace Learning</t>
  </si>
  <si>
    <t>International</t>
  </si>
  <si>
    <t>DBS Check required?</t>
  </si>
  <si>
    <t>Module Contract Details</t>
  </si>
  <si>
    <t>Name</t>
  </si>
  <si>
    <t>Job Title</t>
  </si>
  <si>
    <t>Date</t>
  </si>
  <si>
    <t>No</t>
  </si>
  <si>
    <t>Reason code 
(see above key)</t>
  </si>
  <si>
    <t>Email address</t>
  </si>
  <si>
    <t>Postal address</t>
  </si>
  <si>
    <t>Post code</t>
  </si>
  <si>
    <t>Current CV</t>
  </si>
  <si>
    <t>Right to Work documentation sighted (signed and dated)</t>
  </si>
  <si>
    <t>New Staff Member Details</t>
  </si>
  <si>
    <t>Total incl Annual Leave Entitlement</t>
  </si>
  <si>
    <t>Surname</t>
  </si>
  <si>
    <t>I confirm that this contract is necessary, cannot be filled by existing resource and the costs have been confirmed</t>
  </si>
  <si>
    <t>Enterprise and Innovation</t>
  </si>
  <si>
    <t>Faculty/Service</t>
  </si>
  <si>
    <t>AUTHORISATION BY HEAD OF DEPARTMENT</t>
  </si>
  <si>
    <t>HPA ROLE</t>
  </si>
  <si>
    <t>ATTACHMENTS REQUIRED AT TIME OF RECRUITMENT</t>
  </si>
  <si>
    <t>Send out Starter Pack &amp; Log HPA Details</t>
  </si>
  <si>
    <t>Total Hours 
(incl marking, prep etc.)</t>
  </si>
  <si>
    <t>Semester 1</t>
  </si>
  <si>
    <t>Semester 2</t>
  </si>
  <si>
    <t>Semester 1 &amp; 2</t>
  </si>
  <si>
    <t>Section 1 - Resource Authorisation</t>
  </si>
  <si>
    <t>1 Sept to 28 Feb</t>
  </si>
  <si>
    <t>1 Jan to 31 July</t>
  </si>
  <si>
    <t>1 Sept to 31 July</t>
  </si>
  <si>
    <r>
      <t xml:space="preserve">Section 3 - Starter Information </t>
    </r>
    <r>
      <rPr>
        <b/>
        <sz val="11"/>
        <color theme="1"/>
        <rFont val="Calibri"/>
        <family val="2"/>
        <charset val="0"/>
        <scheme val="minor"/>
      </rPr>
      <t>(HPA Administrator completes)</t>
    </r>
  </si>
  <si>
    <t>First Day of Work</t>
  </si>
  <si>
    <t>Total gross pay</t>
  </si>
  <si>
    <t>Associate Lecturer</t>
  </si>
  <si>
    <t>Satisfied with the suitability of the individual for this employment</t>
  </si>
  <si>
    <r>
      <t xml:space="preserve">Section 4- Notify Human Resources </t>
    </r>
    <r>
      <rPr>
        <b/>
        <sz val="11"/>
        <color theme="1"/>
        <rFont val="Calibri"/>
        <family val="2"/>
        <charset val="0"/>
        <scheme val="minor"/>
      </rPr>
      <t>(HPA Administrator completes)</t>
    </r>
  </si>
  <si>
    <t>HPA Administrator to Send to HPAhelpdesk@stmarys.ac.uk</t>
  </si>
  <si>
    <t xml:space="preserve">Electronic or Typed Signature </t>
  </si>
  <si>
    <t>Electronic or Typed Signature</t>
  </si>
  <si>
    <t>Start Date</t>
  </si>
  <si>
    <t>AUTHORISATION BY DEAN OF FACULTY or HEAD OF INSTITUTE</t>
  </si>
  <si>
    <t>Notes</t>
  </si>
  <si>
    <t>Calculate preparation and marking time using Total Hours Calculator</t>
  </si>
  <si>
    <t xml:space="preserve">Example based on a ‘typical’ module taught over 13 weeks: </t>
  </si>
  <si>
    <t>Activity</t>
  </si>
  <si>
    <t>Per wk</t>
  </si>
  <si>
    <t>Total</t>
  </si>
  <si>
    <t>Lecture</t>
  </si>
  <si>
    <t>2 hrs</t>
  </si>
  <si>
    <t>Seminar/ workshop</t>
  </si>
  <si>
    <t>1 hr</t>
  </si>
  <si>
    <t>Tutorials</t>
  </si>
  <si>
    <t>Marking</t>
  </si>
  <si>
    <t>Preparation (1:1)</t>
  </si>
  <si>
    <t>3 hrs</t>
  </si>
  <si>
    <t>Total hours:</t>
  </si>
  <si>
    <t>Receive approval to recruit from Head of Department (subject to existing resource within current staffing and budget)</t>
  </si>
  <si>
    <t>PD identifies and recruits HPA</t>
  </si>
  <si>
    <t>Administrator logs details on HPA tracker and sends out starter pack, requesting return within 5 days</t>
  </si>
  <si>
    <t>HMRC, bank and personal details</t>
  </si>
  <si>
    <t xml:space="preserve">HR send out contract to HPA </t>
  </si>
  <si>
    <t>Contract, payroll and new starter information all sent to HPA</t>
  </si>
  <si>
    <t>See HPA induction checklist</t>
  </si>
  <si>
    <t>Day 1 Checklist for HPA’s</t>
  </si>
  <si>
    <t>Security pass set up</t>
  </si>
  <si>
    <t>HPA will need payroll number at the Security Lodge</t>
  </si>
  <si>
    <t>IT – initiate email set up</t>
  </si>
  <si>
    <t>Library</t>
  </si>
  <si>
    <t>Register security pass to the printer (MFD) and add credit</t>
  </si>
  <si>
    <t xml:space="preserve">Arrange training on TALIS </t>
  </si>
  <si>
    <t>My Modules</t>
  </si>
  <si>
    <t>Arrange training with TEL team</t>
  </si>
  <si>
    <t>Attendance Monitoring System</t>
  </si>
  <si>
    <t>Arrange training session date</t>
  </si>
  <si>
    <t>HPA hotdesk</t>
  </si>
  <si>
    <t>Confirm room and desk set up</t>
  </si>
  <si>
    <t>Programme induction</t>
  </si>
  <si>
    <t>Programme specific information including Exam and Programme Board dates, tutoring, reading/tutorial weeks</t>
  </si>
  <si>
    <t>Guidance on H&amp;S, HR, Payroll – all part of the St Mary’s New Starter induction pack</t>
  </si>
  <si>
    <t xml:space="preserve">Sign off by Deputy Provost / Director of Faculty / Institute </t>
  </si>
  <si>
    <t>Basic Contractual Hours Guide</t>
  </si>
  <si>
    <t>WORKED EXAMPLE Basic Contractual Hours Guide</t>
  </si>
  <si>
    <t xml:space="preserve">Teaching </t>
  </si>
  <si>
    <t>Length of Student Contact (hrs)</t>
  </si>
  <si>
    <t>Instances 
(e.g. teaching weeks)</t>
  </si>
  <si>
    <t>Total
(hours)</t>
  </si>
  <si>
    <t>Total (hours)</t>
  </si>
  <si>
    <t>Seminar / workshop</t>
  </si>
  <si>
    <t xml:space="preserve">Tutorials </t>
  </si>
  <si>
    <t>Tutorials at discretion of PD</t>
  </si>
  <si>
    <t>Preparation time</t>
  </si>
  <si>
    <t>Teaching Sub-total</t>
  </si>
  <si>
    <t>Length of Essay</t>
  </si>
  <si>
    <t>Total Number of Assignments to Mark</t>
  </si>
  <si>
    <t>Minutes</t>
  </si>
  <si>
    <t>Casework / essay</t>
  </si>
  <si>
    <t>3,000 words</t>
  </si>
  <si>
    <t>Casework /essay</t>
  </si>
  <si>
    <t>1,500 words</t>
  </si>
  <si>
    <t>Marking Subtotal</t>
  </si>
  <si>
    <t xml:space="preserve">Total Contractual Hours </t>
  </si>
  <si>
    <t>Total Hours Guide</t>
  </si>
  <si>
    <t>6,000 words</t>
  </si>
  <si>
    <t>12,000 words</t>
  </si>
  <si>
    <r>
      <t>Section 2 - Appointment Details</t>
    </r>
    <r>
      <rPr>
        <b/>
        <sz val="11"/>
        <color theme="1"/>
        <rFont val="Calibri"/>
        <family val="2"/>
        <charset val="0"/>
        <scheme val="minor"/>
      </rPr>
      <t xml:space="preserve"> (Course Lead completes)</t>
    </r>
  </si>
  <si>
    <t>Request Type</t>
  </si>
  <si>
    <t>New HPA Staff</t>
  </si>
  <si>
    <r>
      <t>Key for Reason Code:  A</t>
    </r>
    <r>
      <rPr>
        <sz val="9"/>
        <rFont val="Helvetica"/>
        <family val="2"/>
        <charset val="0"/>
      </rPr>
      <t xml:space="preserve"> (sickness/absence cover)  </t>
    </r>
    <r>
      <rPr>
        <b/>
        <sz val="9"/>
        <rFont val="Helvetica"/>
        <family val="2"/>
        <charset val="0"/>
      </rPr>
      <t xml:space="preserve">B </t>
    </r>
    <r>
      <rPr>
        <sz val="9"/>
        <rFont val="Helvetica"/>
        <family val="2"/>
        <charset val="0"/>
      </rPr>
      <t xml:space="preserve">(to cover a vacancy)  </t>
    </r>
    <r>
      <rPr>
        <b/>
        <sz val="9"/>
        <rFont val="Helvetica"/>
        <family val="2"/>
        <charset val="0"/>
      </rPr>
      <t xml:space="preserve">C </t>
    </r>
    <r>
      <rPr>
        <sz val="9"/>
        <rFont val="Helvetica"/>
        <family val="2"/>
        <charset val="0"/>
      </rPr>
      <t xml:space="preserve">(to cover existing staff research / academic leave)  </t>
    </r>
    <r>
      <rPr>
        <b/>
        <sz val="9"/>
        <rFont val="Helvetica"/>
        <family val="2"/>
        <charset val="0"/>
      </rPr>
      <t>D</t>
    </r>
    <r>
      <rPr>
        <sz val="9"/>
        <rFont val="Helvetica"/>
        <family val="2"/>
        <charset val="0"/>
      </rPr>
      <t xml:space="preserve"> (commercial short course) </t>
    </r>
    <r>
      <rPr>
        <b/>
        <sz val="9"/>
        <rFont val="Helvetica"/>
        <family val="2"/>
        <charset val="0"/>
      </rPr>
      <t xml:space="preserve"> E</t>
    </r>
    <r>
      <rPr>
        <sz val="9"/>
        <rFont val="Helvetica"/>
        <family val="2"/>
        <charset val="0"/>
      </rPr>
      <t xml:space="preserve"> (specialist / professional lectures for limited period) </t>
    </r>
    <r>
      <rPr>
        <b/>
        <sz val="9"/>
        <rFont val="Helvetica"/>
        <family val="2"/>
        <charset val="0"/>
      </rPr>
      <t xml:space="preserve"> F</t>
    </r>
    <r>
      <rPr>
        <sz val="9"/>
        <rFont val="Helvetica"/>
        <family val="2"/>
        <charset val="0"/>
      </rPr>
      <t xml:space="preserve"> (other)</t>
    </r>
  </si>
  <si>
    <t>HPA Timesheet Approver</t>
  </si>
  <si>
    <t>REQUESTER (Course Lead/Hiring Manager)</t>
  </si>
  <si>
    <t>Current Staff - Additional HPA Role</t>
  </si>
  <si>
    <t>Current Staff - Additional Hours</t>
  </si>
  <si>
    <t>Step</t>
  </si>
  <si>
    <t>New Starter/Returner Process</t>
  </si>
  <si>
    <t>Deadline</t>
  </si>
  <si>
    <t>Hiring Manager to complete HPA Request Form and obtain the necessary approvals.</t>
  </si>
  <si>
    <t>Hiring Manager to identify, interview and select the appointed HPA.</t>
  </si>
  <si>
    <t>NA</t>
  </si>
  <si>
    <t>Hiring Manager to send the approved HPA form to the Designated Administrator.</t>
  </si>
  <si>
    <t>ASAP</t>
  </si>
  <si>
    <t>HPA starter submits their online registration form. (New HPA only)</t>
  </si>
  <si>
    <t>Designated Administrator to upload to the HR &amp; Faculties Teams Folder the Right to Work evidence (including starter packs) for each individual and then sends an email to HPAHelpdesk@stmarys.ac.uk confirming the HPA folder is complete.</t>
  </si>
  <si>
    <t>Prior to start date</t>
  </si>
  <si>
    <t>HR sends HPA contract of employment to new starter and adds individual to the system/payroll etc.</t>
  </si>
  <si>
    <t>HPA to start work and submit timesheet approval to the Designated Administrator.</t>
  </si>
  <si>
    <r>
      <t>All timesheet submissions to be approved/rejected by 4</t>
    </r>
    <r>
      <rPr>
        <vertAlign val="superscript"/>
        <sz val="11"/>
        <color theme="1"/>
        <rFont val="Helvetica"/>
        <family val="2"/>
        <charset val="0"/>
      </rPr>
      <t>th</t>
    </r>
    <r>
      <rPr>
        <sz val="11"/>
        <color theme="1"/>
        <rFont val="Helvetica"/>
        <family val="2"/>
        <charset val="0"/>
      </rPr>
      <t xml:space="preserve"> of each month.</t>
    </r>
  </si>
  <si>
    <t>(e.g. to receive payment on 25 Oct, the timesheet must be approved by 4 Oct.</t>
  </si>
  <si>
    <r>
      <t>4</t>
    </r>
    <r>
      <rPr>
        <vertAlign val="superscript"/>
        <sz val="11"/>
        <color theme="1"/>
        <rFont val="Helvetica"/>
        <family val="2"/>
        <charset val="0"/>
      </rPr>
      <t>th</t>
    </r>
    <r>
      <rPr>
        <sz val="11"/>
        <color theme="1"/>
        <rFont val="Helvetica"/>
        <family val="2"/>
        <charset val="0"/>
      </rPr>
      <t xml:space="preserve"> of Month two</t>
    </r>
  </si>
  <si>
    <t>HPA worker gets paid.</t>
  </si>
  <si>
    <r>
      <t>25</t>
    </r>
    <r>
      <rPr>
        <vertAlign val="superscript"/>
        <sz val="11"/>
        <color theme="1"/>
        <rFont val="Helvetica"/>
        <family val="2"/>
        <charset val="0"/>
      </rPr>
      <t>th</t>
    </r>
    <r>
      <rPr>
        <sz val="11"/>
        <color theme="1"/>
        <rFont val="Helvetica"/>
        <family val="2"/>
        <charset val="0"/>
      </rPr>
      <t xml:space="preserve"> of Month two</t>
    </r>
  </si>
  <si>
    <t>Additional Hours (Same Position) Process</t>
  </si>
  <si>
    <t xml:space="preserve">E.g. HPA currently has an Associate Lecturer role and they </t>
  </si>
  <si>
    <t>will receive more hours on that role (could also be different modules)</t>
  </si>
  <si>
    <t>Hiring Manager to complete HPA Request Form and obtain the necessary approvals for the additional hours.</t>
  </si>
  <si>
    <t>Designated Administrator to send out the additional Hours Allocation Letter to the HPA.</t>
  </si>
  <si>
    <t xml:space="preserve">E.g. HPA currently has Associate Lecturer role and they </t>
  </si>
  <si>
    <t xml:space="preserve">Prior to start </t>
  </si>
  <si>
    <t>HR to add the additional role to the System.</t>
  </si>
  <si>
    <t>IT in Library– complete the IT security form, using payroll number</t>
  </si>
  <si>
    <t>Line Manager Checklist</t>
  </si>
  <si>
    <t>Designated Administrator to send each individual the HPA Welcome Email and collect the relevant onboarding information and the Right to Work in the UK.</t>
  </si>
  <si>
    <t>HR cc’s the Departmental administrator when sending out the contract. Departmental Admin can then send out the Hours Allocation Letter to the HPA.</t>
  </si>
  <si>
    <t>Additional Hours (Additional/New HPA role) Process</t>
  </si>
  <si>
    <t>Returning HPA starter to complete only the HPA starter pack and the Right to Work.</t>
  </si>
  <si>
    <t>will now have a new additional Module Convener role (could also be different modules)</t>
  </si>
  <si>
    <t xml:space="preserve">
Designated Administrator to upload HPA Form to HR &amp; Faculties Microsoft Teams Folder.
Designated Administrator to email HPAHelpdesk@stmarys.ac.uk confirming the HPA folder is complete with a new HPA position/Job title (HPA from)</t>
  </si>
  <si>
    <t>Line Manager identifies HPA need for module teaching</t>
  </si>
  <si>
    <t>Line Manager completes Section A of the HPA Request form. Identify and enter the number of hours and student numbers as well as pay level.</t>
  </si>
  <si>
    <t>Line Manager – Forwards request to Head of Department for approval</t>
  </si>
  <si>
    <t>Line Manager passes to Deputy Provst / Director's Exec Assistant for signing</t>
  </si>
  <si>
    <t>Line Manager completes Section B of form, interviews candidate/s and receives Passport and CV/Reference.</t>
  </si>
  <si>
    <r>
      <t xml:space="preserve">Line Manager sees and signs all passports – </t>
    </r>
    <r>
      <rPr>
        <b/>
        <i/>
        <sz val="10"/>
        <color theme="1"/>
        <rFont val="Helvetica"/>
        <family val="2"/>
        <charset val="0"/>
      </rPr>
      <t>a Home Office requirement for Right to Work legislation</t>
    </r>
  </si>
  <si>
    <t>Line Manager passes all details to Administrator</t>
  </si>
  <si>
    <t>Late returns – Administrator emails reminder to HPA, copying in Line Manager. (Line Manager is now responsible for follow up)</t>
  </si>
  <si>
    <t>HPA complete Online Form and returns documents  to administrator</t>
  </si>
  <si>
    <t>Administrator collates HPA and Line Manager information, tracks and forward to HR</t>
  </si>
  <si>
    <t>Day 1 – Line Manager  carries out induction for HPA</t>
  </si>
  <si>
    <t xml:space="preserve">Admin to send  Allocation of Hours Letter to HPA </t>
  </si>
  <si>
    <t>HR</t>
  </si>
  <si>
    <t>Hrhelpdesk@stmarys.ac.uk</t>
  </si>
  <si>
    <t>Staff induction</t>
  </si>
  <si>
    <t>Hourly Paid Academic (HPA) Request Form 2023/2024</t>
  </si>
  <si>
    <t>Hourly Paid Academics Process 2023/2024</t>
  </si>
  <si>
    <t>This form is to request a HPA Contract for a new or existing HPA staff member of the Academic Year 2023 - 2024. The role to be undertaken and the payable hourly rate determined by reference to the Role Definition Model and pay scale band/point. 
Section 1 - Completed by the Course Lead and must be authorised by the Head of Department and Dean of Faculty/Head of Insitute with an electronic signature. Form is returned to the Course Lead. 
Section 2 - Course Lead conducts the recruitment process and sends this completed form with attachments to the HPA Administrator  (Designated Departmental Administrator).
Section 3 - Designated Administrator sends out Starter Pack to HPA &amp; logs HPA details on monitoring sheet. The HPA completes the online form and returns the papers to the HPA Administrator. 
Section 4 - HPA Administrator submits completed papers (Request Form, Starter Pack and Right to work) to Human Resources Shared Drive on Microsoft Teams and notifies HR via HPAhelpdesk@stmarys.ac.uk, the contract will then be issued to the HPA. HR will cc’s the Departmental Administrator when sending out the contract. Departmental Admin can then send out the Hours Allocation Letter to the HPA.</t>
  </si>
  <si>
    <t>Total Hours</t>
  </si>
  <si>
    <t>End Date</t>
  </si>
</sst>
</file>

<file path=xl/styles.xml><?xml version="1.0" encoding="utf-8"?>
<styleSheet xmlns:mc="http://schemas.openxmlformats.org/markup-compatibility/2006" xmlns:x14ac="http://schemas.microsoft.com/office/spreadsheetml/2009/9/ac" xmlns="http://schemas.openxmlformats.org/spreadsheetml/2006/main" mc:Ignorable="x14ac">
  <numFmts count="2">
    <numFmt numFmtId="8" formatCode="&quot;£&quot;#,##0.00;[Red]\-&quot;£&quot;#,##0.00"/>
    <numFmt numFmtId="164" formatCode="&quot;£&quot;#,##0.00"/>
  </numFmts>
  <fonts count="41">
    <font>
      <sz val="11"/>
      <color theme="1"/>
      <name val="Calibri"/>
      <family val="2"/>
      <charset val="0"/>
      <scheme val="minor"/>
    </font>
    <font>
      <b/>
      <sz val="10"/>
      <color rgb="FFFFFFFF"/>
      <name val="Helvetica"/>
      <family val="2"/>
      <charset val="0"/>
    </font>
    <font>
      <b/>
      <sz val="10"/>
      <color rgb="FF17365D"/>
      <name val="Helvetica"/>
      <family val="2"/>
      <charset val="0"/>
    </font>
    <font>
      <sz val="10"/>
      <color rgb="FF17365D"/>
      <name val="Helvetica"/>
      <family val="2"/>
      <charset val="0"/>
    </font>
    <font>
      <sz val="11"/>
      <color theme="1"/>
      <name val="Calibri"/>
      <family val="2"/>
      <charset val="0"/>
      <scheme val="minor"/>
    </font>
    <font>
      <sz val="10"/>
      <color theme="4" tint="-0.499954222235786"/>
      <name val="Helvetica"/>
      <family val="2"/>
      <charset val="0"/>
    </font>
    <font>
      <b/>
      <sz val="10"/>
      <color theme="0"/>
      <name val="Helvetica"/>
      <family val="2"/>
      <charset val="0"/>
    </font>
    <font>
      <b/>
      <sz val="10"/>
      <name val="Helvetica"/>
      <family val="2"/>
      <charset val="0"/>
    </font>
    <font>
      <b/>
      <sz val="10"/>
      <color rgb="FF002060"/>
      <name val="Helvetica"/>
      <family val="2"/>
      <charset val="0"/>
    </font>
    <font>
      <b/>
      <sz val="10"/>
      <color rgb="FF002060"/>
      <name val="Calibri"/>
      <family val="2"/>
      <charset val="0"/>
      <scheme val="minor"/>
    </font>
    <font>
      <sz val="10"/>
      <color theme="1"/>
      <name val="Calibri"/>
      <family val="2"/>
      <charset val="0"/>
      <scheme val="minor"/>
    </font>
    <font>
      <sz val="8"/>
      <color rgb="FF000000"/>
      <name val="Segoe UI"/>
      <family val="2"/>
      <charset val="0"/>
    </font>
    <font>
      <b/>
      <sz val="10"/>
      <color theme="8" tint="-0.249946592608417"/>
      <name val="Helvetica"/>
      <family val="2"/>
      <charset val="0"/>
    </font>
    <font>
      <b/>
      <u val="single"/>
      <sz val="11"/>
      <color theme="1"/>
      <name val="Calibri"/>
      <family val="2"/>
      <charset val="0"/>
      <scheme val="minor"/>
    </font>
    <font>
      <b/>
      <sz val="11"/>
      <color theme="1"/>
      <name val="Calibri"/>
      <family val="2"/>
      <charset val="0"/>
      <scheme val="minor"/>
    </font>
    <font>
      <b/>
      <sz val="16"/>
      <color theme="4" tint="-0.249946592608417"/>
      <name val="Calibri"/>
      <family val="2"/>
      <charset val="0"/>
      <scheme val="minor"/>
    </font>
    <font>
      <sz val="11"/>
      <color rgb="FFFF0000"/>
      <name val="Calibri"/>
      <family val="2"/>
      <charset val="0"/>
      <scheme val="minor"/>
    </font>
    <font>
      <sz val="11"/>
      <color theme="0"/>
      <name val="Calibri"/>
      <family val="2"/>
      <charset val="0"/>
      <scheme val="minor"/>
    </font>
    <font>
      <sz val="10"/>
      <color rgb="FFFFFFFF"/>
      <name val="Helvetica"/>
      <family val="2"/>
      <charset val="0"/>
    </font>
    <font>
      <sz val="10"/>
      <color rgb="FF244061"/>
      <name val="Helvetica"/>
      <family val="2"/>
      <charset val="0"/>
    </font>
    <font>
      <sz val="10"/>
      <color theme="1"/>
      <name val="Helvetica"/>
      <family val="2"/>
      <charset val="0"/>
    </font>
    <font>
      <b/>
      <sz val="10"/>
      <color theme="1"/>
      <name val="Helvetica"/>
      <family val="2"/>
      <charset val="0"/>
    </font>
    <font>
      <sz val="12"/>
      <color rgb="FF244061"/>
      <name val="Helvetica"/>
      <family val="2"/>
      <charset val="0"/>
    </font>
    <font>
      <b/>
      <i/>
      <sz val="10"/>
      <color theme="1"/>
      <name val="Helvetica"/>
      <family val="2"/>
      <charset val="0"/>
    </font>
    <font>
      <sz val="16"/>
      <color rgb="FF000352"/>
      <name val="Helvetica"/>
      <family val="2"/>
      <charset val="0"/>
    </font>
    <font>
      <b/>
      <u val="single"/>
      <sz val="10"/>
      <color theme="1"/>
      <name val="Calibri"/>
      <family val="2"/>
      <charset val="0"/>
      <scheme val="minor"/>
    </font>
    <font>
      <sz val="10"/>
      <name val="Calibri"/>
      <family val="2"/>
      <charset val="0"/>
      <scheme val="minor"/>
    </font>
    <font>
      <sz val="10"/>
      <color rgb="FFFF0000"/>
      <name val="Calibri"/>
      <family val="2"/>
      <charset val="0"/>
      <scheme val="minor"/>
    </font>
    <font>
      <sz val="10"/>
      <color theme="0"/>
      <name val="Calibri"/>
      <family val="2"/>
      <charset val="0"/>
      <scheme val="minor"/>
    </font>
    <font>
      <b/>
      <sz val="10"/>
      <color theme="1"/>
      <name val="Calibri"/>
      <family val="2"/>
      <charset val="0"/>
      <scheme val="minor"/>
    </font>
    <font>
      <b/>
      <sz val="9"/>
      <name val="Helvetica"/>
      <family val="2"/>
      <charset val="0"/>
    </font>
    <font>
      <sz val="9"/>
      <name val="Helvetica"/>
      <family val="2"/>
      <charset val="0"/>
    </font>
    <font>
      <b/>
      <sz val="11"/>
      <color theme="1"/>
      <name val="Helvetica"/>
      <family val="2"/>
      <charset val="0"/>
    </font>
    <font>
      <sz val="11"/>
      <color theme="1"/>
      <name val="Helvetica"/>
      <family val="2"/>
      <charset val="0"/>
    </font>
    <font>
      <vertAlign val="superscript"/>
      <sz val="11"/>
      <color theme="1"/>
      <name val="Helvetica"/>
      <family val="2"/>
      <charset val="0"/>
    </font>
    <font>
      <u val="single"/>
      <sz val="11"/>
      <color theme="10"/>
      <name val="Calibri"/>
      <family val="2"/>
      <charset val="0"/>
      <scheme val="minor"/>
    </font>
    <font>
      <u val="single"/>
      <sz val="11"/>
      <color theme="10"/>
      <name val="Helvetica"/>
      <family val="2"/>
      <charset val="0"/>
    </font>
    <font>
      <b/>
      <u val="single"/>
      <sz val="16"/>
      <color theme="1"/>
      <name val="Helvetica"/>
      <family val="2"/>
      <charset val="0"/>
    </font>
    <font>
      <sz val="9"/>
      <color theme="1"/>
      <name val="Helvetica"/>
      <family val="2"/>
      <charset val="0"/>
    </font>
    <font>
      <sz val="11"/>
      <name val="Calibri"/>
      <family val="2"/>
      <charset val="0"/>
      <scheme val="minor"/>
    </font>
    <font>
      <sz val="8"/>
      <name val="Segoe UI"/>
      <charset val="0"/>
    </font>
  </fonts>
  <fills count="10">
    <fill>
      <patternFill patternType="none">
        <fgColor indexed="64"/>
        <bgColor indexed="65"/>
      </patternFill>
    </fill>
    <fill>
      <patternFill patternType="gray125">
        <fgColor indexed="64"/>
        <bgColor indexed="65"/>
      </patternFill>
    </fill>
    <fill>
      <patternFill patternType="solid">
        <fgColor theme="4" tint="0.79995117038483843"/>
        <bgColor indexed="64"/>
      </patternFill>
    </fill>
    <fill>
      <patternFill patternType="solid">
        <fgColor rgb="FFE8F5F8"/>
        <bgColor indexed="64"/>
      </patternFill>
    </fill>
    <fill>
      <patternFill patternType="solid">
        <fgColor theme="1"/>
        <bgColor indexed="64"/>
      </patternFill>
    </fill>
    <fill>
      <patternFill patternType="solid">
        <fgColor theme="7" tint="0.79995117038483843"/>
        <bgColor indexed="64"/>
      </patternFill>
    </fill>
    <fill>
      <patternFill patternType="solid">
        <fgColor rgb="FF548DD4"/>
        <bgColor indexed="64"/>
      </patternFill>
    </fill>
    <fill>
      <patternFill patternType="solid">
        <fgColor theme="4" tint="-0.499954222235786"/>
        <bgColor indexed="64"/>
      </patternFill>
    </fill>
    <fill>
      <patternFill patternType="solid">
        <fgColor rgb="FF244061"/>
        <bgColor indexed="64"/>
      </patternFill>
    </fill>
    <fill>
      <patternFill patternType="solid">
        <fgColor rgb="FF00B0F0"/>
        <bgColor indexed="64"/>
      </patternFill>
    </fill>
  </fills>
  <borders count="65">
    <border>
      <left/>
      <right/>
      <top/>
      <bottom/>
      <diagonal/>
    </border>
    <border>
      <left/>
      <right/>
      <top style="medium">
        <color rgb="FF0F243E"/>
      </top>
      <bottom style="medium">
        <color rgb="FF0F243E"/>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B0F0"/>
      </left>
      <right style="medium">
        <color rgb="FF00B0F0"/>
      </right>
      <top/>
      <bottom style="medium">
        <color rgb="FF00B0F0"/>
      </bottom>
      <diagonal/>
    </border>
    <border>
      <left/>
      <right style="medium">
        <color rgb="FF00B0F0"/>
      </right>
      <top/>
      <bottom style="medium">
        <color rgb="FF00B0F0"/>
      </bottom>
      <diagonal/>
    </border>
    <border>
      <left style="medium">
        <color rgb="FF00B0F0"/>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B0F0"/>
      </right>
      <top/>
      <bottom/>
      <diagonal/>
    </border>
    <border>
      <left style="medium">
        <color rgb="FF00B0F0"/>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rgb="FF00B0F0"/>
      </left>
      <right/>
      <top/>
      <bottom/>
      <diagonal/>
    </border>
    <border>
      <left style="medium">
        <color rgb="FF00B0F0"/>
      </left>
      <right style="medium">
        <color rgb="FF00B0F0"/>
      </right>
      <top/>
      <bottom/>
      <diagonal/>
    </border>
    <border>
      <left/>
      <right/>
      <top style="medium">
        <color indexed="64"/>
      </top>
      <bottom style="medium">
        <color rgb="FF00B0F0"/>
      </bottom>
      <diagonal/>
    </border>
    <border>
      <left style="medium">
        <color rgb="FF00B0F0"/>
      </left>
      <right style="medium">
        <color rgb="FF00B0F0"/>
      </right>
      <top style="medium">
        <color rgb="FF00B0F0"/>
      </top>
      <bottom style="medium">
        <color rgb="FF00B0F0"/>
      </bottom>
      <diagonal/>
    </border>
    <border>
      <left/>
      <right style="medium">
        <color rgb="FF00B0F0"/>
      </right>
      <top style="medium">
        <color rgb="FF00B0F0"/>
      </top>
      <bottom style="medium">
        <color rgb="FF00B0F0"/>
      </bottom>
      <diagonal/>
    </border>
    <border>
      <left/>
      <right/>
      <top/>
      <bottom style="medium">
        <color rgb="FF00B0F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rgb="FF0F243E"/>
      </bottom>
      <diagonal/>
    </border>
    <border>
      <left style="medium">
        <color indexed="64"/>
      </left>
      <right style="medium">
        <color indexed="64"/>
      </right>
      <top/>
      <bottom style="medium">
        <color rgb="FF0F243E"/>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rgb="FF0F243E"/>
      </bottom>
      <diagonal/>
    </border>
    <border>
      <left/>
      <right style="medium">
        <color indexed="64"/>
      </right>
      <top/>
      <bottom style="medium">
        <color rgb="FF0F243E"/>
      </bottom>
      <diagonal/>
    </border>
    <border>
      <left style="medium">
        <color indexed="64"/>
      </left>
      <right/>
      <top style="medium">
        <color rgb="FF0F243E"/>
      </top>
      <bottom style="medium">
        <color rgb="FF0F243E"/>
      </bottom>
      <diagonal/>
    </border>
    <border>
      <left/>
      <right style="medium">
        <color indexed="64"/>
      </right>
      <top style="medium">
        <color rgb="FF0F243E"/>
      </top>
      <bottom style="medium">
        <color rgb="FF0F243E"/>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rgb="FF0F243E"/>
      </top>
      <bottom/>
      <diagonal/>
    </border>
    <border>
      <left/>
      <right/>
      <top style="medium">
        <color rgb="FF0F243E"/>
      </top>
      <bottom/>
      <diagonal/>
    </border>
    <border>
      <left/>
      <right style="medium">
        <color indexed="64"/>
      </right>
      <top style="medium">
        <color rgb="FF0F243E"/>
      </top>
      <bottom/>
      <diagonal/>
    </border>
    <border>
      <left style="medium">
        <color indexed="64"/>
      </left>
      <right/>
      <top style="medium">
        <color rgb="FF0F243E"/>
      </top>
      <bottom style="medium">
        <color indexed="64"/>
      </bottom>
      <diagonal/>
    </border>
    <border>
      <left/>
      <right/>
      <top style="medium">
        <color rgb="FF0F243E"/>
      </top>
      <bottom style="medium">
        <color indexed="64"/>
      </bottom>
      <diagonal/>
    </border>
    <border>
      <left/>
      <right style="medium">
        <color indexed="64"/>
      </right>
      <top style="medium">
        <color rgb="FF0F243E"/>
      </top>
      <bottom style="medium">
        <color indexed="64"/>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style="medium">
        <color rgb="FF00B0F0"/>
      </left>
      <right style="medium">
        <color rgb="FF00B0F0"/>
      </right>
      <top style="medium">
        <color rgb="FF00B0F0"/>
      </top>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style="medium">
        <color rgb="FF00B0F0"/>
      </bottom>
      <diagonal/>
    </border>
  </borders>
  <cellStyleXfs count="306">
    <xf numFmtId="0" fontId="0" fillId="0" borderId="0"/>
    <xf numFmtId="0" fontId="35" fillId="0" borderId="0" applyAlignment="0" applyBorder="0" applyNumberFormat="0" applyFill="0" applyProtection="0"/>
  </cellStyleXfs>
  <cellXfs>
    <xf numFmtId="0" fontId="0" fillId="0" borderId="0" xfId="0"/>
    <xf numFmtId="8" fontId="0" fillId="0" borderId="0" xfId="0" applyNumberFormat="1"/>
    <xf numFmtId="0" fontId="0" fillId="0" borderId="0" xfId="0" applyBorder="1"/>
    <xf numFmtId="0" fontId="2" fillId="0" borderId="1" xfId="0" applyAlignment="1" applyBorder="1" applyFont="1">
      <alignment horizontal="center" vertical="center" wrapText="1"/>
    </xf>
    <xf numFmtId="0" fontId="0" fillId="0" borderId="0" xfId="0" applyAlignment="1" applyFill="1"/>
    <xf numFmtId="0" fontId="0" fillId="0" borderId="0" xfId="0" applyBorder="1" applyFill="1"/>
    <xf numFmtId="0" fontId="2" fillId="0" borderId="2" xfId="0" applyAlignment="1" applyBorder="1" applyFont="1">
      <alignment vertical="center" wrapText="1"/>
    </xf>
    <xf numFmtId="0" fontId="2" fillId="0" borderId="3" xfId="0" applyAlignment="1" applyBorder="1" applyFont="1">
      <alignment vertical="center" wrapText="1"/>
    </xf>
    <xf numFmtId="0" fontId="10" fillId="0" borderId="0" xfId="0" applyFont="1" applyFill="1"/>
    <xf numFmtId="0" fontId="10" fillId="0" borderId="0" xfId="0" applyBorder="1" applyFont="1" applyFill="1"/>
    <xf numFmtId="0" fontId="2" fillId="0" borderId="3" xfId="0" applyAlignment="1" applyBorder="1" applyFont="1">
      <alignment horizontal="center" vertical="center" wrapText="1"/>
    </xf>
    <xf numFmtId="0" fontId="13" fillId="0" borderId="0" xfId="0" applyFont="1"/>
    <xf numFmtId="0" fontId="14" fillId="0" borderId="0" xfId="0" applyAlignment="1" applyFont="1">
      <alignment vertical="center"/>
    </xf>
    <xf numFmtId="0" fontId="13" fillId="0" borderId="0" xfId="0" applyAlignment="1" applyFont="1">
      <alignment vertical="center"/>
    </xf>
    <xf numFmtId="0" fontId="2" fillId="0" borderId="0" xfId="0" applyAlignment="1" applyBorder="1" applyFont="1">
      <alignment horizontal="center" vertical="center" wrapText="1"/>
    </xf>
    <xf numFmtId="0" fontId="0" fillId="0" borderId="0" xfId="0" applyAlignment="1" applyBorder="1">
      <alignment vertical="center" wrapText="1"/>
    </xf>
    <xf numFmtId="0" fontId="0" fillId="0" borderId="0" xfId="0" applyAlignment="1" applyBorder="1"/>
    <xf numFmtId="0" fontId="8" fillId="0" borderId="0" xfId="0" applyAlignment="1" applyBorder="1" applyFont="1" applyFill="1">
      <alignment horizontal="center" vertical="center" wrapText="1"/>
    </xf>
    <xf numFmtId="0" fontId="9" fillId="0" borderId="0" xfId="0" applyAlignment="1" applyBorder="1" applyFont="1" applyFill="1">
      <alignment vertical="center" wrapText="1"/>
    </xf>
    <xf numFmtId="0" fontId="9" fillId="0" borderId="0" xfId="0" applyAlignment="1" applyBorder="1" applyFont="1" applyFill="1">
      <alignment horizontal="center" vertical="center" wrapText="1"/>
    </xf>
    <xf numFmtId="0" fontId="0" fillId="0" borderId="0" xfId="0" applyAlignment="1" applyBorder="1">
      <alignment horizontal="center" vertical="center" wrapText="1"/>
    </xf>
    <xf numFmtId="0" fontId="7" fillId="0" borderId="0" xfId="0" applyAlignment="1" applyBorder="1" applyFont="1" applyFill="1">
      <alignment horizontal="center" vertical="center" wrapText="1"/>
    </xf>
    <xf numFmtId="0" fontId="1" fillId="0" borderId="0" xfId="0" applyAlignment="1" applyBorder="1" applyFont="1" applyFill="1">
      <alignment horizontal="left" vertical="center" wrapText="1"/>
    </xf>
    <xf numFmtId="0" fontId="0" fillId="0" borderId="0" xfId="0" applyFill="1"/>
    <xf numFmtId="49" fontId="0" fillId="0" borderId="0" xfId="0" applyNumberFormat="1"/>
    <xf numFmtId="0" fontId="1" fillId="0" borderId="0" xfId="0" applyAlignment="1" applyBorder="1" applyFont="1" applyFill="1">
      <alignment vertical="center" wrapText="1"/>
    </xf>
    <xf numFmtId="164" fontId="0" fillId="0" borderId="4" xfId="0" applyAlignment="1" applyBorder="1" applyFont="1" applyNumberFormat="1">
      <alignment horizontal="right" vertical="center"/>
    </xf>
    <xf numFmtId="164" fontId="3" fillId="2" borderId="4" xfId="0" applyAlignment="1" applyBorder="1" applyFont="1" applyNumberFormat="1" applyFill="1">
      <alignment horizontal="right" vertical="center" wrapText="1"/>
    </xf>
    <xf numFmtId="0" fontId="3" fillId="0" borderId="4" xfId="0" applyAlignment="1" applyBorder="1" applyFont="1" applyProtection="1">
      <alignment vertical="center" wrapText="1"/>
      <protection locked="0"/>
    </xf>
    <xf numFmtId="0" fontId="12" fillId="0" borderId="3" xfId="0" applyAlignment="1" applyBorder="1" applyFont="1" applyProtection="1">
      <alignment horizontal="center" vertical="center"/>
      <protection locked="0"/>
    </xf>
    <xf numFmtId="0" fontId="3" fillId="0" borderId="4" xfId="0" applyAlignment="1" applyBorder="1" applyFont="1" applyProtection="1">
      <alignment horizontal="center" vertical="center" wrapText="1"/>
      <protection locked="0"/>
    </xf>
    <xf numFmtId="49" fontId="3" fillId="0" borderId="4" xfId="0" applyAlignment="1" applyBorder="1" applyFont="1" applyNumberFormat="1" applyProtection="1">
      <alignment vertical="center" wrapText="1"/>
      <protection locked="0"/>
    </xf>
    <xf numFmtId="0" fontId="19" fillId="3" borderId="5" xfId="0" applyAlignment="1" applyBorder="1" applyFont="1" applyFill="1">
      <alignment vertical="center" wrapText="1"/>
    </xf>
    <xf numFmtId="0" fontId="19" fillId="0" borderId="6" xfId="0" applyAlignment="1" applyBorder="1" applyFont="1">
      <alignment vertical="center" wrapText="1"/>
    </xf>
    <xf numFmtId="0" fontId="21" fillId="0" borderId="7" xfId="0" applyAlignment="1" applyBorder="1" applyFont="1">
      <alignment vertical="center" wrapText="1"/>
    </xf>
    <xf numFmtId="0" fontId="21" fillId="0" borderId="8" xfId="0" applyAlignment="1" applyBorder="1" applyFont="1">
      <alignment vertical="center" wrapText="1"/>
    </xf>
    <xf numFmtId="0" fontId="21" fillId="0" borderId="3" xfId="0" applyAlignment="1" applyBorder="1" applyFont="1">
      <alignment vertical="center" wrapText="1"/>
    </xf>
    <xf numFmtId="0" fontId="22" fillId="0" borderId="9" xfId="0" applyAlignment="1" applyBorder="1" applyFont="1">
      <alignment vertical="center" wrapText="1"/>
    </xf>
    <xf numFmtId="0" fontId="20" fillId="0" borderId="10" xfId="0" applyAlignment="1" applyBorder="1" applyFont="1">
      <alignment vertical="center" wrapText="1"/>
    </xf>
    <xf numFmtId="0" fontId="20" fillId="0" borderId="11" xfId="0" applyAlignment="1" applyBorder="1" applyFont="1">
      <alignment vertical="center" wrapText="1"/>
    </xf>
    <xf numFmtId="0" fontId="20" fillId="0" borderId="12" xfId="0" applyAlignment="1" applyBorder="1" applyFont="1">
      <alignment horizontal="center" vertical="center" wrapText="1"/>
    </xf>
    <xf numFmtId="0" fontId="21" fillId="3" borderId="0" xfId="0" applyAlignment="1" applyBorder="1" applyFont="1" applyFill="1">
      <alignment vertical="center" wrapText="1"/>
    </xf>
    <xf numFmtId="0" fontId="21" fillId="3" borderId="9" xfId="0" applyAlignment="1" applyBorder="1" applyFont="1" applyFill="1">
      <alignment vertical="center" wrapText="1"/>
    </xf>
    <xf numFmtId="0" fontId="20" fillId="3" borderId="13" xfId="0" applyAlignment="1" applyBorder="1" applyFont="1" applyFill="1">
      <alignment vertical="center" wrapText="1"/>
    </xf>
    <xf numFmtId="0" fontId="20" fillId="3" borderId="0" xfId="0" applyAlignment="1" applyBorder="1" applyFont="1" applyFill="1">
      <alignment vertical="center" wrapText="1"/>
    </xf>
    <xf numFmtId="0" fontId="20" fillId="3" borderId="9" xfId="0" applyAlignment="1" applyBorder="1" applyFont="1" applyFill="1">
      <alignment vertical="center" wrapText="1"/>
    </xf>
    <xf numFmtId="0" fontId="21" fillId="0" borderId="10" xfId="0" applyAlignment="1" applyBorder="1" applyFont="1">
      <alignment horizontal="right" vertical="center" wrapText="1"/>
    </xf>
    <xf numFmtId="0" fontId="21" fillId="0" borderId="11" xfId="0" applyAlignment="1" applyBorder="1" applyFont="1">
      <alignment vertical="center" wrapText="1"/>
    </xf>
    <xf numFmtId="0" fontId="21" fillId="0" borderId="12" xfId="0" applyAlignment="1" applyBorder="1" applyFont="1">
      <alignment horizontal="center" vertical="center" wrapText="1"/>
    </xf>
    <xf numFmtId="0" fontId="19" fillId="3" borderId="14" xfId="0" applyAlignment="1" applyBorder="1" applyFont="1" applyFill="1">
      <alignment vertical="center" wrapText="1"/>
    </xf>
    <xf numFmtId="0" fontId="19" fillId="0" borderId="9" xfId="0" applyAlignment="1" applyBorder="1" applyFont="1">
      <alignment vertical="center" wrapText="1"/>
    </xf>
    <xf numFmtId="0" fontId="21" fillId="0" borderId="0" xfId="0" applyAlignment="1" applyBorder="1" applyFont="1">
      <alignment horizontal="right" vertical="center" wrapText="1"/>
    </xf>
    <xf numFmtId="0" fontId="21" fillId="0" borderId="0" xfId="0" applyAlignment="1" applyBorder="1" applyFont="1">
      <alignment vertical="center" wrapText="1"/>
    </xf>
    <xf numFmtId="0" fontId="21" fillId="0" borderId="15" xfId="0" applyAlignment="1" applyBorder="1" applyFont="1">
      <alignment horizontal="center" vertical="center" wrapText="1"/>
    </xf>
    <xf numFmtId="0" fontId="19" fillId="3" borderId="16" xfId="0" applyAlignment="1" applyBorder="1" applyFont="1" applyFill="1">
      <alignment vertical="center" wrapText="1"/>
    </xf>
    <xf numFmtId="0" fontId="19" fillId="0" borderId="17" xfId="0" applyAlignment="1" applyBorder="1" applyFont="1">
      <alignment vertical="center" wrapText="1"/>
    </xf>
    <xf numFmtId="0" fontId="19" fillId="0" borderId="18" xfId="0" applyAlignment="1" applyBorder="1" applyFont="1">
      <alignment vertical="center" wrapText="1"/>
    </xf>
    <xf numFmtId="0" fontId="24" fillId="0" borderId="0" xfId="0" applyAlignment="1" applyFont="1">
      <alignment vertical="center"/>
    </xf>
    <xf numFmtId="0" fontId="20" fillId="3" borderId="16" xfId="0" applyAlignment="1" applyBorder="1" applyFont="1" applyFill="1">
      <alignment vertical="center" wrapText="1"/>
    </xf>
    <xf numFmtId="0" fontId="19" fillId="0" borderId="16" xfId="0" applyAlignment="1" applyBorder="1" applyFont="1">
      <alignment horizontal="right" vertical="center" wrapText="1"/>
    </xf>
    <xf numFmtId="0" fontId="22" fillId="0" borderId="16" xfId="0" applyAlignment="1" applyBorder="1" applyFont="1">
      <alignment vertical="center" wrapText="1"/>
    </xf>
    <xf numFmtId="0" fontId="10" fillId="0" borderId="0" xfId="0" applyFont="1"/>
    <xf numFmtId="0" fontId="10" fillId="0" borderId="19" xfId="0" applyAlignment="1" applyBorder="1" applyFont="1">
      <alignment vertical="center"/>
    </xf>
    <xf numFmtId="0" fontId="10" fillId="0" borderId="20" xfId="0" applyAlignment="1" applyBorder="1" applyFont="1">
      <alignment horizontal="center" vertical="center" wrapText="1"/>
    </xf>
    <xf numFmtId="0" fontId="10" fillId="0" borderId="21" xfId="0" applyAlignment="1" applyBorder="1" applyFont="1">
      <alignment horizontal="center" vertical="center" wrapText="1"/>
    </xf>
    <xf numFmtId="0" fontId="10" fillId="0" borderId="19" xfId="0" applyAlignment="1" applyBorder="1" applyFont="1" applyProtection="1">
      <alignment vertical="center"/>
    </xf>
    <xf numFmtId="0" fontId="10" fillId="0" borderId="20" xfId="0" applyAlignment="1" applyBorder="1" applyFont="1" applyProtection="1">
      <alignment horizontal="center" vertical="center" wrapText="1"/>
    </xf>
    <xf numFmtId="0" fontId="10" fillId="0" borderId="21" xfId="0" applyAlignment="1" applyBorder="1" applyFont="1" applyProtection="1">
      <alignment horizontal="center" vertical="center" wrapText="1"/>
    </xf>
    <xf numFmtId="0" fontId="10" fillId="0" borderId="22" xfId="0" applyBorder="1" applyFont="1"/>
    <xf numFmtId="0" fontId="10" fillId="2" borderId="4" xfId="0" applyBorder="1" applyFont="1" applyFill="1" applyProtection="1">
      <protection locked="0"/>
    </xf>
    <xf numFmtId="0" fontId="10" fillId="0" borderId="4" xfId="0" applyBorder="1" applyFont="1"/>
    <xf numFmtId="0" fontId="10" fillId="0" borderId="23" xfId="0" applyBorder="1" applyFont="1"/>
    <xf numFmtId="0" fontId="10" fillId="0" borderId="22" xfId="0" applyBorder="1" applyFont="1" applyProtection="1"/>
    <xf numFmtId="0" fontId="10" fillId="2" borderId="4" xfId="0" applyBorder="1" applyFont="1" applyFill="1" applyProtection="1"/>
    <xf numFmtId="0" fontId="10" fillId="0" borderId="4" xfId="0" applyBorder="1" applyFont="1" applyProtection="1"/>
    <xf numFmtId="0" fontId="10" fillId="0" borderId="23" xfId="0" applyBorder="1" applyFont="1" applyProtection="1"/>
    <xf numFmtId="0" fontId="26" fillId="0" borderId="22" xfId="0" applyBorder="1" applyFont="1"/>
    <xf numFmtId="0" fontId="26" fillId="2" borderId="23" xfId="0" applyBorder="1" applyFont="1" applyFill="1" applyProtection="1">
      <protection locked="0"/>
    </xf>
    <xf numFmtId="0" fontId="27" fillId="0" borderId="0" xfId="0" applyFont="1"/>
    <xf numFmtId="0" fontId="26" fillId="0" borderId="22" xfId="0" applyBorder="1" applyFont="1" applyProtection="1"/>
    <xf numFmtId="0" fontId="26" fillId="2" borderId="23" xfId="0" applyBorder="1" applyFont="1" applyFill="1" applyProtection="1"/>
    <xf numFmtId="0" fontId="16" fillId="0" borderId="0" xfId="0" applyFont="1"/>
    <xf numFmtId="0" fontId="10" fillId="4" borderId="4" xfId="0" applyBorder="1" applyFont="1" applyFill="1"/>
    <xf numFmtId="0" fontId="10" fillId="4" borderId="4" xfId="0" applyBorder="1" applyFont="1" applyFill="1" applyProtection="1"/>
    <xf numFmtId="0" fontId="10" fillId="0" borderId="24" xfId="0" applyBorder="1" applyFont="1"/>
    <xf numFmtId="0" fontId="10" fillId="4" borderId="25" xfId="0" applyBorder="1" applyFont="1" applyFill="1"/>
    <xf numFmtId="0" fontId="10" fillId="0" borderId="26" xfId="0" applyBorder="1" applyFont="1"/>
    <xf numFmtId="0" fontId="10" fillId="0" borderId="24" xfId="0" applyBorder="1" applyFont="1" applyProtection="1"/>
    <xf numFmtId="0" fontId="10" fillId="4" borderId="25" xfId="0" applyBorder="1" applyFont="1" applyFill="1" applyProtection="1"/>
    <xf numFmtId="0" fontId="10" fillId="0" borderId="26" xfId="0" applyBorder="1" applyFont="1" applyProtection="1"/>
    <xf numFmtId="1" fontId="10" fillId="0" borderId="23" xfId="0" applyBorder="1" applyFont="1" applyNumberFormat="1"/>
    <xf numFmtId="1" fontId="10" fillId="0" borderId="23" xfId="0" applyBorder="1" applyFont="1" applyNumberFormat="1" applyProtection="1"/>
    <xf numFmtId="1" fontId="10" fillId="0" borderId="26" xfId="0" applyBorder="1" applyFont="1" applyNumberFormat="1"/>
    <xf numFmtId="1" fontId="10" fillId="2" borderId="26" xfId="0" applyBorder="1" applyFont="1" applyNumberFormat="1" applyFill="1" applyProtection="1"/>
    <xf numFmtId="0" fontId="29" fillId="0" borderId="27" xfId="0" applyAlignment="1" applyBorder="1" applyFont="1">
      <alignment vertical="center" wrapText="1"/>
    </xf>
    <xf numFmtId="0" fontId="10" fillId="4" borderId="28" xfId="0" applyAlignment="1" applyBorder="1" applyFont="1" applyFill="1">
      <alignment vertical="center"/>
    </xf>
    <xf numFmtId="1" fontId="29" fillId="0" borderId="29" xfId="0" applyAlignment="1" applyBorder="1" applyFont="1" applyNumberFormat="1">
      <alignment vertical="center"/>
    </xf>
    <xf numFmtId="0" fontId="10" fillId="0" borderId="0" xfId="0" applyAlignment="1" applyFont="1">
      <alignment vertical="center"/>
    </xf>
    <xf numFmtId="0" fontId="29" fillId="0" borderId="27" xfId="0" applyAlignment="1" applyBorder="1" applyFont="1" applyProtection="1">
      <alignment vertical="center" wrapText="1"/>
    </xf>
    <xf numFmtId="0" fontId="10" fillId="4" borderId="28" xfId="0" applyAlignment="1" applyBorder="1" applyFont="1" applyFill="1" applyProtection="1">
      <alignment vertical="center"/>
    </xf>
    <xf numFmtId="1" fontId="29" fillId="0" borderId="29" xfId="0" applyAlignment="1" applyBorder="1" applyFont="1" applyNumberFormat="1" applyProtection="1">
      <alignment vertical="center"/>
    </xf>
    <xf numFmtId="0" fontId="27" fillId="4" borderId="4" xfId="0" applyAlignment="1" applyBorder="1" applyFont="1" applyFill="1"/>
    <xf numFmtId="0" fontId="28" fillId="4" borderId="30" xfId="0" applyAlignment="1" applyBorder="1" applyFont="1" applyFill="1" applyProtection="1"/>
    <xf numFmtId="0" fontId="28" fillId="4" borderId="31" xfId="0" applyAlignment="1" applyBorder="1" applyFont="1" applyFill="1" applyProtection="1"/>
    <xf numFmtId="49" fontId="17" fillId="0" borderId="0" xfId="0" applyFont="1" applyNumberFormat="1"/>
    <xf numFmtId="0" fontId="2" fillId="0" borderId="32" xfId="0" applyAlignment="1" applyBorder="1" applyFont="1">
      <alignment horizontal="center" vertical="center" wrapText="1"/>
    </xf>
    <xf numFmtId="0" fontId="2" fillId="2" borderId="32" xfId="0" applyAlignment="1" applyBorder="1" applyFont="1" applyFill="1">
      <alignment horizontal="center" vertical="center" wrapText="1"/>
    </xf>
    <xf numFmtId="0" fontId="2" fillId="5" borderId="32" xfId="0" applyAlignment="1" applyBorder="1" applyFont="1" applyFill="1">
      <alignment horizontal="center" vertical="center" wrapText="1"/>
    </xf>
    <xf numFmtId="0" fontId="0" fillId="0" borderId="0" xfId="0" applyAlignment="1" applyBorder="1">
      <alignment horizontal="center" vertical="center"/>
    </xf>
    <xf numFmtId="0" fontId="0" fillId="0" borderId="0" xfId="0" applyAlignment="1">
      <alignment horizontal="center" vertical="center"/>
    </xf>
    <xf numFmtId="0" fontId="2" fillId="0" borderId="4" xfId="0" applyAlignment="1" applyBorder="1" applyFont="1">
      <alignment horizontal="center" vertical="center" wrapText="1"/>
    </xf>
    <xf numFmtId="0" fontId="0" fillId="0" borderId="0" xfId="0" applyAlignment="1"/>
    <xf numFmtId="0" fontId="2" fillId="2" borderId="33" xfId="0" applyAlignment="1" applyBorder="1" applyFont="1" applyFill="1">
      <alignment horizontal="right" vertical="center" wrapText="1"/>
    </xf>
    <xf numFmtId="164" fontId="2" fillId="2" borderId="33" xfId="0" applyAlignment="1" applyBorder="1" applyFont="1" applyNumberFormat="1" applyFill="1">
      <alignment vertical="center" wrapText="1"/>
    </xf>
    <xf numFmtId="0" fontId="2" fillId="2" borderId="33" xfId="0" applyAlignment="1" applyBorder="1" applyFont="1" applyFill="1">
      <alignment vertical="center" wrapText="1"/>
    </xf>
    <xf numFmtId="0" fontId="2" fillId="0" borderId="34" xfId="0" applyAlignment="1" applyBorder="1" applyFont="1">
      <alignment horizontal="center" vertical="center" wrapText="1"/>
    </xf>
    <xf numFmtId="0" fontId="2" fillId="0" borderId="35" xfId="0" applyAlignment="1" applyBorder="1" applyFont="1" applyProtection="1">
      <alignment horizontal="center" vertical="center" wrapText="1"/>
      <protection locked="0"/>
    </xf>
    <xf numFmtId="0" fontId="9" fillId="0" borderId="12" xfId="0" applyAlignment="1" applyBorder="1" applyFont="1" applyFill="1">
      <alignment horizontal="center" vertical="center" wrapText="1"/>
    </xf>
    <xf numFmtId="0" fontId="7" fillId="0" borderId="3" xfId="0" applyAlignment="1" applyBorder="1" applyFont="1" applyFill="1">
      <alignment horizontal="center" vertical="center" wrapText="1"/>
    </xf>
    <xf numFmtId="0" fontId="7" fillId="0" borderId="12" xfId="0" applyAlignment="1" applyBorder="1" applyFont="1" applyFill="1">
      <alignment horizontal="center" vertical="center" wrapText="1"/>
    </xf>
    <xf numFmtId="0" fontId="7" fillId="0" borderId="36" xfId="0" applyAlignment="1" applyBorder="1" applyFont="1" applyFill="1" applyProtection="1">
      <alignment vertical="center" wrapText="1"/>
      <protection locked="0"/>
    </xf>
    <xf numFmtId="0" fontId="7" fillId="0" borderId="8" xfId="0" applyAlignment="1" applyBorder="1" applyFont="1" applyFill="1" applyProtection="1">
      <alignment vertical="center" wrapText="1"/>
      <protection locked="0"/>
    </xf>
    <xf numFmtId="0" fontId="7" fillId="0" borderId="3" xfId="0" applyAlignment="1" applyBorder="1" applyFont="1" applyFill="1" applyProtection="1">
      <alignment vertical="center" wrapText="1"/>
      <protection locked="0"/>
    </xf>
    <xf numFmtId="0" fontId="7" fillId="0" borderId="2" xfId="0" applyAlignment="1" applyBorder="1" applyFont="1" applyFill="1" applyProtection="1">
      <alignment vertical="center" wrapText="1"/>
      <protection locked="0"/>
    </xf>
    <xf numFmtId="0" fontId="32" fillId="0" borderId="3" xfId="0" applyAlignment="1" applyBorder="1" applyFont="1">
      <alignment horizontal="center" vertical="center" wrapText="1"/>
    </xf>
    <xf numFmtId="0" fontId="32" fillId="0" borderId="8" xfId="0" applyAlignment="1" applyBorder="1" applyFont="1">
      <alignment horizontal="center" vertical="center" wrapText="1"/>
    </xf>
    <xf numFmtId="0" fontId="33" fillId="0" borderId="37" xfId="0" applyAlignment="1" applyBorder="1" applyFont="1">
      <alignment horizontal="center" vertical="center" wrapText="1"/>
    </xf>
    <xf numFmtId="0" fontId="33" fillId="0" borderId="11" xfId="0" applyAlignment="1" applyBorder="1" applyFont="1">
      <alignment horizontal="center" vertical="center" wrapText="1"/>
    </xf>
    <xf numFmtId="0" fontId="33" fillId="0" borderId="0" xfId="0" applyFont="1"/>
    <xf numFmtId="0" fontId="34" fillId="0" borderId="37" xfId="0" applyAlignment="1" applyBorder="1" applyFont="1">
      <alignment horizontal="center" vertical="center" wrapText="1"/>
    </xf>
    <xf numFmtId="0" fontId="33" fillId="0" borderId="0" xfId="0" applyAlignment="1" applyFont="1">
      <alignment vertical="center"/>
    </xf>
    <xf numFmtId="0" fontId="32" fillId="0" borderId="38" xfId="0" applyAlignment="1" applyBorder="1" applyFont="1">
      <alignment horizontal="center" vertical="center" wrapText="1"/>
    </xf>
    <xf numFmtId="0" fontId="33" fillId="0" borderId="39" xfId="0" applyAlignment="1" applyBorder="1" applyFont="1">
      <alignment horizontal="center" vertical="center" wrapText="1"/>
    </xf>
    <xf numFmtId="0" fontId="33" fillId="0" borderId="37" xfId="0" applyAlignment="1" applyBorder="1" applyFont="1">
      <alignment vertical="center" wrapText="1"/>
    </xf>
    <xf numFmtId="0" fontId="36" fillId="0" borderId="37" xfId="1" applyAlignment="1" applyBorder="1" applyFont="1">
      <alignment horizontal="center" vertical="center" wrapText="1"/>
    </xf>
    <xf numFmtId="0" fontId="33" fillId="0" borderId="3" xfId="0" applyAlignment="1" applyBorder="1" applyFont="1" applyFill="1">
      <alignment horizontal="center" vertical="center" wrapText="1"/>
    </xf>
    <xf numFmtId="0" fontId="37" fillId="0" borderId="0" xfId="0" applyAlignment="1" applyFont="1">
      <alignment horizontal="center" vertical="center"/>
    </xf>
    <xf numFmtId="0" fontId="33" fillId="0" borderId="40" xfId="0" applyAlignment="1" applyBorder="1" applyFont="1">
      <alignment horizontal="center" vertical="center" wrapText="1"/>
    </xf>
    <xf numFmtId="0" fontId="33" fillId="0" borderId="41" xfId="0" applyAlignment="1" applyBorder="1" applyFont="1">
      <alignment horizontal="center" vertical="center" wrapText="1"/>
    </xf>
    <xf numFmtId="0" fontId="33" fillId="0" borderId="12" xfId="0" applyAlignment="1" applyBorder="1" applyFont="1">
      <alignment horizontal="center" vertical="center" wrapText="1"/>
    </xf>
    <xf numFmtId="0" fontId="38" fillId="0" borderId="37" xfId="0" applyAlignment="1" applyBorder="1" applyFont="1">
      <alignment horizontal="center" vertical="center" wrapText="1"/>
    </xf>
    <xf numFmtId="0" fontId="38" fillId="0" borderId="11" xfId="0" applyAlignment="1" applyBorder="1" applyFont="1">
      <alignment horizontal="center" vertical="center" wrapText="1"/>
    </xf>
    <xf numFmtId="0" fontId="2" fillId="0" borderId="34" xfId="0" applyAlignment="1" applyBorder="1" applyFont="1" applyProtection="1">
      <alignment horizontal="center" vertical="center" wrapText="1"/>
      <protection locked="0"/>
    </xf>
    <xf numFmtId="0" fontId="2" fillId="2" borderId="4" xfId="0" applyAlignment="1" applyBorder="1" applyFont="1" applyFill="1">
      <alignment horizontal="right" vertical="center" wrapText="1"/>
    </xf>
    <xf numFmtId="0" fontId="12" fillId="0" borderId="36" xfId="0" applyAlignment="1" applyBorder="1" applyFont="1" applyProtection="1">
      <alignment horizontal="center" vertical="center"/>
      <protection locked="0"/>
    </xf>
    <xf numFmtId="0" fontId="7" fillId="0" borderId="36" xfId="0" applyAlignment="1" applyBorder="1" applyFont="1" applyFill="1" applyProtection="1">
      <alignment horizontal="center" vertical="center" wrapText="1"/>
      <protection locked="0"/>
    </xf>
    <xf numFmtId="0" fontId="1" fillId="6" borderId="42" xfId="0" applyAlignment="1" applyBorder="1" applyFont="1" applyFill="1">
      <alignment horizontal="left" vertical="center" wrapText="1"/>
    </xf>
    <xf numFmtId="0" fontId="1" fillId="6" borderId="43" xfId="0" applyAlignment="1" applyBorder="1" applyFont="1" applyFill="1">
      <alignment horizontal="left" vertical="center" wrapText="1"/>
    </xf>
    <xf numFmtId="0" fontId="7" fillId="0" borderId="2" xfId="0" applyAlignment="1" applyBorder="1" applyFont="1" applyFill="1" applyProtection="1">
      <alignment horizontal="center" vertical="center" wrapText="1"/>
      <protection locked="0"/>
    </xf>
    <xf numFmtId="0" fontId="7" fillId="0" borderId="8" xfId="0" applyAlignment="1" applyBorder="1" applyFont="1" applyFill="1" applyProtection="1">
      <alignment horizontal="center" vertical="center" wrapText="1"/>
      <protection locked="0"/>
    </xf>
    <xf numFmtId="0" fontId="1" fillId="6" borderId="2" xfId="0" applyAlignment="1" applyBorder="1" applyFont="1" applyFill="1">
      <alignment horizontal="left" vertical="center" wrapText="1"/>
    </xf>
    <xf numFmtId="0" fontId="1" fillId="6" borderId="36" xfId="0" applyAlignment="1" applyBorder="1" applyFont="1" applyFill="1">
      <alignment horizontal="left" vertical="center" wrapText="1"/>
    </xf>
    <xf numFmtId="0" fontId="7" fillId="0" borderId="2" xfId="0" applyAlignment="1" applyBorder="1" applyFont="1" applyFill="1">
      <alignment horizontal="center" vertical="center" wrapText="1"/>
    </xf>
    <xf numFmtId="0" fontId="7" fillId="0" borderId="36" xfId="0" applyAlignment="1" applyBorder="1" applyFont="1" applyFill="1">
      <alignment horizontal="center" vertical="center" wrapText="1"/>
    </xf>
    <xf numFmtId="0" fontId="7" fillId="0" borderId="8" xfId="0" applyAlignment="1" applyBorder="1" applyFont="1" applyFill="1">
      <alignment horizontal="center" vertical="center" wrapText="1"/>
    </xf>
    <xf numFmtId="0" fontId="14" fillId="0" borderId="2" xfId="0" applyAlignment="1" applyBorder="1" applyFont="1" applyProtection="1">
      <alignment horizontal="center" vertical="center"/>
      <protection locked="0"/>
    </xf>
    <xf numFmtId="0" fontId="14" fillId="0" borderId="36" xfId="0" applyAlignment="1" applyBorder="1" applyFont="1" applyProtection="1">
      <alignment horizontal="center" vertical="center"/>
      <protection locked="0"/>
    </xf>
    <xf numFmtId="0" fontId="14" fillId="0" borderId="8" xfId="0" applyAlignment="1" applyBorder="1" applyFont="1" applyProtection="1">
      <alignment horizontal="center" vertical="center"/>
      <protection locked="0"/>
    </xf>
    <xf numFmtId="0" fontId="1" fillId="6" borderId="19" xfId="0" applyAlignment="1" applyBorder="1" applyFont="1" applyFill="1">
      <alignment horizontal="left" vertical="center" wrapText="1"/>
    </xf>
    <xf numFmtId="0" fontId="1" fillId="6" borderId="20" xfId="0" applyAlignment="1" applyBorder="1" applyFont="1" applyFill="1">
      <alignment horizontal="left" vertical="center" wrapText="1"/>
    </xf>
    <xf numFmtId="0" fontId="1" fillId="6" borderId="21" xfId="0" applyAlignment="1" applyBorder="1" applyFont="1" applyFill="1">
      <alignment horizontal="left" vertical="center" wrapText="1"/>
    </xf>
    <xf numFmtId="0" fontId="1" fillId="6" borderId="24" xfId="0" applyAlignment="1" applyBorder="1" applyFont="1" applyFill="1">
      <alignment horizontal="left" vertical="center" wrapText="1"/>
    </xf>
    <xf numFmtId="0" fontId="1" fillId="6" borderId="25" xfId="0" applyAlignment="1" applyBorder="1" applyFont="1" applyFill="1">
      <alignment horizontal="left" vertical="center" wrapText="1"/>
    </xf>
    <xf numFmtId="0" fontId="1" fillId="6" borderId="26" xfId="0" applyAlignment="1" applyBorder="1" applyFont="1" applyFill="1">
      <alignment horizontal="left" vertical="center" wrapText="1"/>
    </xf>
    <xf numFmtId="0" fontId="2" fillId="0" borderId="2" xfId="0" applyAlignment="1" applyBorder="1" applyFont="1">
      <alignment horizontal="left" vertical="center" wrapText="1"/>
    </xf>
    <xf numFmtId="0" fontId="2" fillId="0" borderId="8" xfId="0" applyAlignment="1" applyBorder="1" applyFont="1">
      <alignment horizontal="left" vertical="center" wrapText="1"/>
    </xf>
    <xf numFmtId="0" fontId="2" fillId="0" borderId="39" xfId="0" applyAlignment="1" applyBorder="1" applyFont="1">
      <alignment horizontal="left" vertical="center" wrapText="1"/>
    </xf>
    <xf numFmtId="0" fontId="2" fillId="0" borderId="11" xfId="0" applyAlignment="1" applyBorder="1" applyFont="1">
      <alignment horizontal="left" vertical="center" wrapText="1"/>
    </xf>
    <xf numFmtId="0" fontId="1" fillId="6" borderId="8" xfId="0" applyAlignment="1" applyBorder="1" applyFont="1" applyFill="1">
      <alignment horizontal="left" vertical="center" wrapText="1"/>
    </xf>
    <xf numFmtId="0" fontId="8" fillId="0" borderId="2" xfId="0" applyAlignment="1" applyBorder="1" applyFont="1" applyFill="1">
      <alignment horizontal="center" vertical="center" wrapText="1"/>
    </xf>
    <xf numFmtId="0" fontId="8" fillId="0" borderId="8" xfId="0" applyAlignment="1" applyBorder="1" applyFont="1" applyFill="1">
      <alignment horizontal="center" vertical="center" wrapText="1"/>
    </xf>
    <xf numFmtId="0" fontId="2" fillId="0" borderId="36" xfId="0" applyAlignment="1" applyBorder="1" applyFont="1" applyProtection="1">
      <alignment horizontal="center" vertical="center" wrapText="1"/>
      <protection locked="0"/>
    </xf>
    <xf numFmtId="0" fontId="2" fillId="0" borderId="8" xfId="0" applyAlignment="1" applyBorder="1" applyFont="1" applyProtection="1">
      <alignment horizontal="center" vertical="center" wrapText="1"/>
      <protection locked="0"/>
    </xf>
    <xf numFmtId="0" fontId="9" fillId="0" borderId="39" xfId="0" applyAlignment="1" applyBorder="1" applyFont="1" applyFill="1" applyProtection="1">
      <alignment horizontal="left" vertical="center" wrapText="1"/>
      <protection locked="0"/>
    </xf>
    <xf numFmtId="0" fontId="9" fillId="0" borderId="11" xfId="0" applyAlignment="1" applyBorder="1" applyFont="1" applyFill="1" applyProtection="1">
      <alignment horizontal="left" vertical="center" wrapText="1"/>
      <protection locked="0"/>
    </xf>
    <xf numFmtId="0" fontId="9" fillId="0" borderId="44" xfId="0" applyAlignment="1" applyBorder="1" applyFont="1" applyFill="1" applyProtection="1">
      <alignment horizontal="left" vertical="center" wrapText="1"/>
      <protection locked="0"/>
    </xf>
    <xf numFmtId="0" fontId="9" fillId="0" borderId="39" xfId="0" applyAlignment="1" applyBorder="1" applyFont="1" applyFill="1">
      <alignment horizontal="center" vertical="center" wrapText="1"/>
    </xf>
    <xf numFmtId="0" fontId="0" fillId="0" borderId="11" xfId="0" applyAlignment="1" applyBorder="1">
      <alignment horizontal="center" vertical="center" wrapText="1"/>
    </xf>
    <xf numFmtId="0" fontId="5" fillId="0" borderId="2" xfId="0" applyAlignment="1" applyBorder="1" applyFont="1" applyProtection="1">
      <alignment horizontal="left" vertical="center" wrapText="1"/>
      <protection locked="0"/>
    </xf>
    <xf numFmtId="0" fontId="5" fillId="0" borderId="36" xfId="0" applyAlignment="1" applyBorder="1" applyFont="1" applyProtection="1">
      <alignment horizontal="left" vertical="center" wrapText="1"/>
      <protection locked="0"/>
    </xf>
    <xf numFmtId="0" fontId="5" fillId="0" borderId="8" xfId="0" applyAlignment="1" applyBorder="1" applyFont="1" applyProtection="1">
      <alignment horizontal="left" vertical="center" wrapText="1"/>
      <protection locked="0"/>
    </xf>
    <xf numFmtId="0" fontId="2" fillId="0" borderId="2" xfId="0" applyAlignment="1" applyBorder="1" applyFont="1" applyProtection="1">
      <alignment horizontal="left" vertical="center" wrapText="1"/>
      <protection locked="0"/>
    </xf>
    <xf numFmtId="0" fontId="2" fillId="0" borderId="36" xfId="0" applyAlignment="1" applyBorder="1" applyFont="1" applyProtection="1">
      <alignment horizontal="left" vertical="center" wrapText="1"/>
      <protection locked="0"/>
    </xf>
    <xf numFmtId="0" fontId="2" fillId="0" borderId="8" xfId="0" applyAlignment="1" applyBorder="1" applyFont="1" applyProtection="1">
      <alignment horizontal="left" vertical="center" wrapText="1"/>
      <protection locked="0"/>
    </xf>
    <xf numFmtId="0" fontId="6" fillId="6" borderId="2" xfId="0" applyAlignment="1" applyBorder="1" applyFont="1" applyFill="1">
      <alignment horizontal="left" vertical="center" wrapText="1"/>
    </xf>
    <xf numFmtId="0" fontId="6" fillId="6" borderId="36" xfId="0" applyAlignment="1" applyBorder="1" applyFont="1" applyFill="1">
      <alignment horizontal="left" vertical="center" wrapText="1"/>
    </xf>
    <xf numFmtId="0" fontId="6" fillId="6" borderId="8" xfId="0" applyAlignment="1" applyBorder="1" applyFont="1" applyFill="1">
      <alignment horizontal="left" vertical="center" wrapText="1"/>
    </xf>
    <xf numFmtId="0" fontId="0" fillId="0" borderId="39" xfId="0" applyAlignment="1" applyBorder="1">
      <alignment horizontal="center"/>
    </xf>
    <xf numFmtId="0" fontId="0" fillId="0" borderId="44" xfId="0" applyAlignment="1" applyBorder="1">
      <alignment horizontal="center"/>
    </xf>
    <xf numFmtId="0" fontId="0" fillId="0" borderId="36" xfId="0" applyAlignment="1" applyBorder="1">
      <alignment horizontal="center"/>
    </xf>
    <xf numFmtId="0" fontId="0" fillId="0" borderId="8" xfId="0" applyAlignment="1" applyBorder="1">
      <alignment horizontal="center"/>
    </xf>
    <xf numFmtId="0" fontId="2" fillId="0" borderId="42" xfId="0" applyAlignment="1" applyBorder="1" applyFont="1">
      <alignment horizontal="center" vertical="center" wrapText="1"/>
    </xf>
    <xf numFmtId="0" fontId="2" fillId="0" borderId="43" xfId="0" applyAlignment="1" applyBorder="1" applyFont="1">
      <alignment horizontal="center" vertical="center" wrapText="1"/>
    </xf>
    <xf numFmtId="0" fontId="2" fillId="0" borderId="38" xfId="0" applyAlignment="1" applyBorder="1" applyFont="1">
      <alignment horizontal="center" vertical="center" wrapText="1"/>
    </xf>
    <xf numFmtId="0" fontId="2" fillId="0" borderId="45" xfId="0" applyAlignment="1" applyBorder="1" applyFont="1">
      <alignment horizontal="center" vertical="center" wrapText="1"/>
    </xf>
    <xf numFmtId="0" fontId="2" fillId="0" borderId="37" xfId="0" applyAlignment="1" applyBorder="1" applyFont="1">
      <alignment horizontal="center" vertical="center" wrapText="1"/>
    </xf>
    <xf numFmtId="0" fontId="2" fillId="0" borderId="39" xfId="0" applyAlignment="1" applyBorder="1" applyFont="1">
      <alignment horizontal="center" vertical="center" wrapText="1"/>
    </xf>
    <xf numFmtId="0" fontId="2" fillId="0" borderId="44" xfId="0" applyAlignment="1" applyBorder="1" applyFont="1">
      <alignment horizontal="center" vertical="center" wrapText="1"/>
    </xf>
    <xf numFmtId="0" fontId="2" fillId="0" borderId="11" xfId="0" applyAlignment="1" applyBorder="1" applyFont="1">
      <alignment horizontal="center" vertical="center" wrapText="1"/>
    </xf>
    <xf numFmtId="0" fontId="3" fillId="0" borderId="46" xfId="0" applyAlignment="1" applyBorder="1" applyFont="1" applyProtection="1">
      <alignment horizontal="left" vertical="center" wrapText="1"/>
      <protection locked="0"/>
    </xf>
    <xf numFmtId="0" fontId="0" fillId="0" borderId="34" xfId="0" applyAlignment="1" applyBorder="1" applyProtection="1">
      <alignment horizontal="left" vertical="center" wrapText="1"/>
      <protection locked="0"/>
    </xf>
    <xf numFmtId="0" fontId="3" fillId="0" borderId="34" xfId="0" applyAlignment="1" applyBorder="1" applyFont="1" applyProtection="1">
      <alignment horizontal="left" vertical="center" wrapText="1"/>
      <protection locked="0"/>
    </xf>
    <xf numFmtId="0" fontId="0" fillId="0" borderId="47" xfId="0" applyAlignment="1" applyBorder="1" applyProtection="1">
      <alignment horizontal="left" vertical="center" wrapText="1"/>
      <protection locked="0"/>
    </xf>
    <xf numFmtId="0" fontId="3" fillId="0" borderId="48" xfId="0" applyAlignment="1" applyBorder="1" applyFont="1" applyProtection="1">
      <alignment horizontal="left" vertical="center" wrapText="1"/>
      <protection locked="0"/>
    </xf>
    <xf numFmtId="0" fontId="0" fillId="0" borderId="1" xfId="0" applyAlignment="1" applyBorder="1" applyProtection="1">
      <alignment horizontal="left" vertical="center" wrapText="1"/>
      <protection locked="0"/>
    </xf>
    <xf numFmtId="0" fontId="0" fillId="0" borderId="49" xfId="0" applyAlignment="1" applyBorder="1" applyProtection="1">
      <alignment horizontal="left" vertical="center" wrapText="1"/>
      <protection locked="0"/>
    </xf>
    <xf numFmtId="0" fontId="7" fillId="0" borderId="2" xfId="0" applyAlignment="1" applyBorder="1" applyFont="1" applyFill="1">
      <alignment horizontal="left" vertical="center" wrapText="1"/>
    </xf>
    <xf numFmtId="0" fontId="7" fillId="0" borderId="36" xfId="0" applyAlignment="1" applyBorder="1" applyFont="1" applyFill="1">
      <alignment horizontal="left" vertical="center" wrapText="1"/>
    </xf>
    <xf numFmtId="0" fontId="7" fillId="0" borderId="8" xfId="0" applyAlignment="1" applyBorder="1" applyFont="1" applyFill="1">
      <alignment horizontal="left" vertical="center" wrapText="1"/>
    </xf>
    <xf numFmtId="0" fontId="1" fillId="6" borderId="42" xfId="0" applyAlignment="1" applyBorder="1" applyFont="1" applyFill="1">
      <alignment vertical="center" wrapText="1"/>
    </xf>
    <xf numFmtId="0" fontId="1" fillId="6" borderId="43" xfId="0" applyAlignment="1" applyBorder="1" applyFont="1" applyFill="1">
      <alignment vertical="center" wrapText="1"/>
    </xf>
    <xf numFmtId="0" fontId="12" fillId="0" borderId="8" xfId="0" applyAlignment="1" applyBorder="1" applyFont="1" applyProtection="1">
      <alignment horizontal="center" vertical="center"/>
      <protection locked="0"/>
    </xf>
    <xf numFmtId="0" fontId="2" fillId="0" borderId="39" xfId="0" applyAlignment="1" applyBorder="1" applyFont="1" applyProtection="1">
      <alignment horizontal="left" vertical="center" wrapText="1"/>
      <protection locked="0"/>
    </xf>
    <xf numFmtId="0" fontId="2" fillId="0" borderId="2" xfId="0" applyAlignment="1" applyBorder="1" applyFont="1">
      <alignment horizontal="center" vertical="center" wrapText="1"/>
    </xf>
    <xf numFmtId="0" fontId="2" fillId="0" borderId="36" xfId="0" applyAlignment="1" applyBorder="1" applyFont="1">
      <alignment horizontal="center" vertical="center" wrapText="1"/>
    </xf>
    <xf numFmtId="0" fontId="2" fillId="0" borderId="8" xfId="0" applyAlignment="1" applyBorder="1" applyFont="1">
      <alignment horizontal="center" vertical="center" wrapText="1"/>
    </xf>
    <xf numFmtId="0" fontId="2" fillId="0" borderId="42" xfId="0" applyAlignment="1" applyBorder="1" applyFont="1">
      <alignment horizontal="left" vertical="center" wrapText="1"/>
    </xf>
    <xf numFmtId="0" fontId="2" fillId="0" borderId="38" xfId="0" applyAlignment="1" applyBorder="1" applyFont="1">
      <alignment horizontal="left" vertical="center" wrapText="1"/>
    </xf>
    <xf numFmtId="0" fontId="15" fillId="0" borderId="0" xfId="0" applyAlignment="1" applyFont="1">
      <alignment horizontal="center" vertical="center" wrapText="1"/>
    </xf>
    <xf numFmtId="0" fontId="15" fillId="0" borderId="50" xfId="0" applyAlignment="1" applyBorder="1" applyFont="1">
      <alignment horizontal="center" vertical="center" wrapText="1"/>
    </xf>
    <xf numFmtId="0" fontId="6" fillId="7" borderId="4" xfId="0" applyAlignment="1" applyBorder="1" applyFont="1" applyFill="1">
      <alignment horizontal="center" vertical="center" wrapText="1"/>
    </xf>
    <xf numFmtId="0" fontId="2" fillId="0" borderId="30" xfId="0" applyAlignment="1" applyBorder="1" applyFont="1">
      <alignment horizontal="center" vertical="center" wrapText="1"/>
    </xf>
    <xf numFmtId="0" fontId="2" fillId="0" borderId="31" xfId="0" applyAlignment="1" applyBorder="1" applyFont="1">
      <alignment horizontal="center" vertical="center" wrapText="1"/>
    </xf>
    <xf numFmtId="49" fontId="3" fillId="0" borderId="30" xfId="0" applyAlignment="1" applyBorder="1" applyFont="1" applyNumberFormat="1" applyProtection="1">
      <alignment horizontal="center" vertical="center" wrapText="1"/>
      <protection locked="0"/>
    </xf>
    <xf numFmtId="49" fontId="3" fillId="0" borderId="31" xfId="0" applyAlignment="1" applyBorder="1" applyFont="1" applyNumberFormat="1" applyProtection="1">
      <alignment horizontal="center" vertical="center" wrapText="1"/>
      <protection locked="0"/>
    </xf>
    <xf numFmtId="0" fontId="6" fillId="7" borderId="30" xfId="0" applyAlignment="1" applyBorder="1" applyFont="1" applyFill="1">
      <alignment horizontal="center" vertical="center" wrapText="1"/>
    </xf>
    <xf numFmtId="0" fontId="6" fillId="7" borderId="51" xfId="0" applyAlignment="1" applyBorder="1" applyFont="1" applyFill="1">
      <alignment horizontal="center" vertical="center" wrapText="1"/>
    </xf>
    <xf numFmtId="0" fontId="6" fillId="7" borderId="31" xfId="0" applyAlignment="1" applyBorder="1" applyFont="1" applyFill="1">
      <alignment horizontal="center" vertical="center" wrapText="1"/>
    </xf>
    <xf numFmtId="0" fontId="30" fillId="5" borderId="4" xfId="0" applyAlignment="1" applyBorder="1" applyFont="1" applyFill="1">
      <alignment horizontal="left" vertical="center" wrapText="1"/>
    </xf>
    <xf numFmtId="0" fontId="39" fillId="0" borderId="4" xfId="0" applyAlignment="1" applyBorder="1" applyFont="1">
      <alignment horizontal="left" vertical="top" wrapText="1"/>
    </xf>
    <xf numFmtId="0" fontId="2" fillId="0" borderId="52" xfId="0" applyAlignment="1" applyBorder="1" applyFont="1" applyProtection="1">
      <alignment horizontal="center" vertical="center" wrapText="1"/>
      <protection locked="0"/>
    </xf>
    <xf numFmtId="0" fontId="2" fillId="0" borderId="53" xfId="0" applyAlignment="1" applyBorder="1" applyFont="1" applyProtection="1">
      <alignment horizontal="center" vertical="center" wrapText="1"/>
      <protection locked="0"/>
    </xf>
    <xf numFmtId="0" fontId="0" fillId="0" borderId="53" xfId="0" applyAlignment="1" applyBorder="1" applyProtection="1">
      <alignment vertical="center" wrapText="1"/>
      <protection locked="0"/>
    </xf>
    <xf numFmtId="0" fontId="0" fillId="0" borderId="53" xfId="0" applyAlignment="1" applyBorder="1" applyProtection="1">
      <protection locked="0"/>
    </xf>
    <xf numFmtId="0" fontId="0" fillId="0" borderId="54" xfId="0" applyAlignment="1" applyBorder="1" applyProtection="1">
      <protection locked="0"/>
    </xf>
    <xf numFmtId="0" fontId="2" fillId="0" borderId="55" xfId="0" applyAlignment="1" applyBorder="1" applyFont="1" applyProtection="1">
      <alignment horizontal="center" vertical="center"/>
      <protection locked="0"/>
    </xf>
    <xf numFmtId="0" fontId="2" fillId="0" borderId="56" xfId="0" applyAlignment="1" applyBorder="1" applyFont="1" applyProtection="1">
      <alignment horizontal="center" vertical="center"/>
      <protection locked="0"/>
    </xf>
    <xf numFmtId="0" fontId="2" fillId="0" borderId="57" xfId="0" applyAlignment="1" applyBorder="1" applyFont="1" applyProtection="1">
      <alignment horizontal="center" vertical="center"/>
      <protection locked="0"/>
    </xf>
    <xf numFmtId="0" fontId="2" fillId="0" borderId="47" xfId="0" applyAlignment="1" applyBorder="1" applyFont="1" applyProtection="1">
      <alignment horizontal="center" vertical="center" wrapText="1"/>
      <protection locked="0"/>
    </xf>
    <xf numFmtId="0" fontId="33" fillId="0" borderId="40" xfId="0" applyAlignment="1" applyBorder="1" applyFont="1">
      <alignment horizontal="center" vertical="center"/>
    </xf>
    <xf numFmtId="0" fontId="33" fillId="0" borderId="41" xfId="0" applyAlignment="1" applyBorder="1" applyFont="1">
      <alignment horizontal="center" vertical="center"/>
    </xf>
    <xf numFmtId="0" fontId="33" fillId="0" borderId="12" xfId="0" applyAlignment="1" applyBorder="1" applyFont="1">
      <alignment horizontal="center" vertical="center"/>
    </xf>
    <xf numFmtId="0" fontId="32" fillId="0" borderId="40" xfId="0" applyAlignment="1" applyBorder="1" applyFont="1">
      <alignment horizontal="center" vertical="center" wrapText="1"/>
    </xf>
    <xf numFmtId="0" fontId="32" fillId="0" borderId="41" xfId="0" applyAlignment="1" applyBorder="1" applyFont="1">
      <alignment horizontal="center" vertical="center" wrapText="1"/>
    </xf>
    <xf numFmtId="0" fontId="32" fillId="0" borderId="12" xfId="0" applyAlignment="1" applyBorder="1" applyFont="1">
      <alignment horizontal="center" vertical="center" wrapText="1"/>
    </xf>
    <xf numFmtId="0" fontId="25" fillId="0" borderId="0" xfId="0" applyAlignment="1" applyFont="1">
      <alignment horizontal="center" vertical="center"/>
    </xf>
    <xf numFmtId="0" fontId="28" fillId="4" borderId="30" xfId="0" applyAlignment="1" applyBorder="1" applyFont="1" applyFill="1" applyProtection="1">
      <alignment horizontal="right"/>
    </xf>
    <xf numFmtId="0" fontId="28" fillId="4" borderId="51" xfId="0" applyAlignment="1" applyBorder="1" applyFont="1" applyFill="1" applyProtection="1">
      <alignment horizontal="right"/>
    </xf>
    <xf numFmtId="0" fontId="28" fillId="4" borderId="31" xfId="0" applyAlignment="1" applyBorder="1" applyFont="1" applyFill="1" applyProtection="1">
      <alignment horizontal="right"/>
    </xf>
    <xf numFmtId="0" fontId="20" fillId="3" borderId="16" xfId="0" applyAlignment="1" applyBorder="1" applyFont="1" applyFill="1">
      <alignment horizontal="left" vertical="center" wrapText="1"/>
    </xf>
    <xf numFmtId="0" fontId="20" fillId="0" borderId="16" xfId="0" applyAlignment="1" applyBorder="1" applyFont="1">
      <alignment horizontal="left" vertical="center" wrapText="1"/>
    </xf>
    <xf numFmtId="0" fontId="20" fillId="3" borderId="58" xfId="0" applyAlignment="1" applyBorder="1" applyFont="1" applyFill="1">
      <alignment horizontal="left" vertical="center" wrapText="1"/>
    </xf>
    <xf numFmtId="0" fontId="20" fillId="3" borderId="59" xfId="0" applyAlignment="1" applyBorder="1" applyFont="1" applyFill="1">
      <alignment horizontal="left" vertical="center" wrapText="1"/>
    </xf>
    <xf numFmtId="0" fontId="20" fillId="3" borderId="17" xfId="0" applyAlignment="1" applyBorder="1" applyFont="1" applyFill="1">
      <alignment horizontal="left" vertical="center" wrapText="1"/>
    </xf>
    <xf numFmtId="0" fontId="20" fillId="0" borderId="58" xfId="0" applyAlignment="1" applyBorder="1" applyFont="1">
      <alignment horizontal="left" vertical="center" wrapText="1"/>
    </xf>
    <xf numFmtId="0" fontId="20" fillId="0" borderId="59" xfId="0" applyAlignment="1" applyBorder="1" applyFont="1">
      <alignment horizontal="left" vertical="center" wrapText="1"/>
    </xf>
    <xf numFmtId="0" fontId="20" fillId="0" borderId="17" xfId="0" applyAlignment="1" applyBorder="1" applyFont="1">
      <alignment horizontal="left" vertical="center" wrapText="1"/>
    </xf>
    <xf numFmtId="0" fontId="35" fillId="0" borderId="16" xfId="1" applyAlignment="1" applyBorder="1" applyFont="1">
      <alignment horizontal="left" vertical="center" wrapText="1"/>
    </xf>
    <xf numFmtId="0" fontId="20" fillId="0" borderId="16" xfId="0" applyAlignment="1" applyBorder="1" applyFont="1">
      <alignment horizontal="right" vertical="center" wrapText="1"/>
    </xf>
    <xf numFmtId="0" fontId="19" fillId="3" borderId="60" xfId="0" applyAlignment="1" applyBorder="1" applyFont="1" applyFill="1">
      <alignment vertical="center" wrapText="1"/>
    </xf>
    <xf numFmtId="0" fontId="20" fillId="3" borderId="61" xfId="0" applyAlignment="1" applyBorder="1" applyFont="1" applyFill="1">
      <alignment vertical="center" wrapText="1"/>
    </xf>
    <xf numFmtId="0" fontId="20" fillId="3" borderId="62" xfId="0" applyAlignment="1" applyBorder="1" applyFont="1" applyFill="1">
      <alignment vertical="center" wrapText="1"/>
    </xf>
    <xf numFmtId="0" fontId="20" fillId="3" borderId="63" xfId="0" applyAlignment="1" applyBorder="1" applyFont="1" applyFill="1">
      <alignment vertical="center" wrapText="1"/>
    </xf>
    <xf numFmtId="0" fontId="20" fillId="3" borderId="64" xfId="0" applyAlignment="1" applyBorder="1" applyFont="1" applyFill="1">
      <alignment vertical="center" wrapText="1"/>
    </xf>
    <xf numFmtId="0" fontId="20" fillId="3" borderId="18" xfId="0" applyAlignment="1" applyBorder="1" applyFont="1" applyFill="1">
      <alignment vertical="center" wrapText="1"/>
    </xf>
    <xf numFmtId="0" fontId="20" fillId="3" borderId="6" xfId="0" applyAlignment="1" applyBorder="1" applyFont="1" applyFill="1">
      <alignment vertical="center" wrapText="1"/>
    </xf>
    <xf numFmtId="0" fontId="20" fillId="0" borderId="60" xfId="0" applyAlignment="1" applyBorder="1" applyFont="1">
      <alignment vertical="center" wrapText="1"/>
    </xf>
    <xf numFmtId="0" fontId="20" fillId="0" borderId="5" xfId="0" applyAlignment="1" applyBorder="1" applyFont="1">
      <alignment vertical="center" wrapText="1"/>
    </xf>
    <xf numFmtId="0" fontId="20" fillId="0" borderId="61" xfId="0" applyAlignment="1" applyBorder="1" applyFont="1">
      <alignment horizontal="left" vertical="center" wrapText="1"/>
    </xf>
    <xf numFmtId="0" fontId="20" fillId="0" borderId="62" xfId="0" applyAlignment="1" applyBorder="1" applyFont="1">
      <alignment horizontal="left" vertical="center" wrapText="1"/>
    </xf>
    <xf numFmtId="0" fontId="20" fillId="0" borderId="63" xfId="0" applyAlignment="1" applyBorder="1" applyFont="1">
      <alignment horizontal="left" vertical="center" wrapText="1"/>
    </xf>
    <xf numFmtId="0" fontId="20" fillId="0" borderId="64" xfId="0" applyAlignment="1" applyBorder="1" applyFont="1">
      <alignment horizontal="left" vertical="center" wrapText="1"/>
    </xf>
    <xf numFmtId="0" fontId="20" fillId="0" borderId="18" xfId="0" applyAlignment="1" applyBorder="1" applyFont="1">
      <alignment horizontal="left" vertical="center" wrapText="1"/>
    </xf>
    <xf numFmtId="0" fontId="20" fillId="0" borderId="6" xfId="0" applyAlignment="1" applyBorder="1" applyFont="1">
      <alignment horizontal="left" vertical="center" wrapText="1"/>
    </xf>
    <xf numFmtId="0" fontId="19" fillId="0" borderId="60" xfId="0" applyAlignment="1" applyBorder="1" applyFont="1">
      <alignment vertical="center" wrapText="1"/>
    </xf>
    <xf numFmtId="0" fontId="19" fillId="0" borderId="5" xfId="0" applyAlignment="1" applyBorder="1" applyFont="1">
      <alignment vertical="center" wrapText="1"/>
    </xf>
    <xf numFmtId="0" fontId="19" fillId="0" borderId="58" xfId="0" applyAlignment="1" applyBorder="1" applyFont="1">
      <alignment horizontal="center" vertical="center" wrapText="1"/>
    </xf>
    <xf numFmtId="0" fontId="19" fillId="0" borderId="59" xfId="0" applyAlignment="1" applyBorder="1" applyFont="1">
      <alignment horizontal="center" vertical="center" wrapText="1"/>
    </xf>
    <xf numFmtId="0" fontId="19" fillId="0" borderId="17" xfId="0" applyAlignment="1" applyBorder="1" applyFont="1">
      <alignment horizontal="center" vertical="center" wrapText="1"/>
    </xf>
    <xf numFmtId="0" fontId="18" fillId="8" borderId="58" xfId="0" applyAlignment="1" applyBorder="1" applyFont="1" applyFill="1">
      <alignment vertical="center" wrapText="1"/>
    </xf>
    <xf numFmtId="0" fontId="18" fillId="8" borderId="59" xfId="0" applyAlignment="1" applyBorder="1" applyFont="1" applyFill="1">
      <alignment vertical="center" wrapText="1"/>
    </xf>
    <xf numFmtId="0" fontId="18" fillId="8" borderId="17" xfId="0" applyAlignment="1" applyBorder="1" applyFont="1" applyFill="1">
      <alignment vertical="center" wrapText="1"/>
    </xf>
    <xf numFmtId="0" fontId="18" fillId="9" borderId="58" xfId="0" applyAlignment="1" applyBorder="1" applyFont="1" applyFill="1">
      <alignment vertical="center" wrapText="1"/>
    </xf>
    <xf numFmtId="0" fontId="18" fillId="9" borderId="59" xfId="0" applyAlignment="1" applyBorder="1" applyFont="1" applyFill="1">
      <alignment vertical="center" wrapText="1"/>
    </xf>
    <xf numFmtId="0" fontId="18" fillId="9" borderId="17" xfId="0" applyAlignment="1" applyBorder="1" applyFont="1" applyFill="1">
      <alignment vertical="center" wrapText="1"/>
    </xf>
    <xf numFmtId="0" fontId="20" fillId="3" borderId="58" xfId="0" applyAlignment="1" applyBorder="1" applyFont="1" applyFill="1">
      <alignment vertical="center" wrapText="1"/>
    </xf>
    <xf numFmtId="0" fontId="20" fillId="3" borderId="59" xfId="0" applyAlignment="1" applyBorder="1" applyFont="1" applyFill="1">
      <alignment vertical="center" wrapText="1"/>
    </xf>
    <xf numFmtId="0" fontId="20" fillId="3" borderId="17" xfId="0" applyAlignment="1" applyBorder="1" applyFont="1" applyFill="1">
      <alignment vertical="center" wrapText="1"/>
    </xf>
    <xf numFmtId="0" fontId="19" fillId="0" borderId="14" xfId="0" applyAlignment="1" applyBorder="1" applyFont="1">
      <alignment vertical="center" wrapText="1"/>
    </xf>
    <xf numFmtId="0" fontId="20" fillId="0" borderId="61" xfId="0" applyAlignment="1" applyBorder="1" applyFont="1">
      <alignment horizontal="left" vertical="top" wrapText="1"/>
    </xf>
    <xf numFmtId="0" fontId="20" fillId="0" borderId="62" xfId="0" applyAlignment="1" applyBorder="1" applyFont="1">
      <alignment horizontal="left" vertical="top" wrapText="1"/>
    </xf>
    <xf numFmtId="0" fontId="20" fillId="0" borderId="63" xfId="0" applyAlignment="1" applyBorder="1" applyFont="1">
      <alignment horizontal="left" vertical="top" wrapText="1"/>
    </xf>
    <xf numFmtId="0" fontId="20" fillId="0" borderId="13" xfId="0" applyAlignment="1" applyBorder="1" applyFont="1">
      <alignment horizontal="left" vertical="top" wrapText="1"/>
    </xf>
    <xf numFmtId="0" fontId="20" fillId="0" borderId="0" xfId="0" applyAlignment="1" applyBorder="1" applyFont="1">
      <alignment horizontal="left" vertical="top" wrapText="1"/>
    </xf>
    <xf numFmtId="0" fontId="20" fillId="0" borderId="9" xfId="0" applyAlignment="1" applyBorder="1" applyFont="1">
      <alignment horizontal="left" vertical="top" wrapText="1"/>
    </xf>
    <xf numFmtId="0" fontId="20" fillId="3" borderId="61" xfId="0" applyAlignment="1" applyBorder="1" applyFont="1" applyFill="1">
      <alignment horizontal="center" vertical="center" wrapText="1"/>
    </xf>
    <xf numFmtId="0" fontId="20" fillId="3" borderId="62" xfId="0" applyAlignment="1" applyBorder="1" applyFont="1" applyFill="1">
      <alignment horizontal="center" vertical="center" wrapText="1"/>
    </xf>
    <xf numFmtId="0" fontId="20" fillId="3" borderId="63" xfId="0" applyAlignment="1" applyBorder="1" applyFont="1" applyFill="1">
      <alignment horizontal="center" vertical="center" wrapText="1"/>
    </xf>
    <xf numFmtId="0" fontId="20" fillId="3" borderId="13" xfId="0" applyAlignment="1" applyBorder="1" applyFont="1" applyFill="1">
      <alignment horizontal="center" vertical="center" wrapText="1"/>
    </xf>
    <xf numFmtId="0" fontId="20" fillId="3" borderId="0" xfId="0" applyAlignment="1" applyBorder="1" applyFont="1" applyFill="1">
      <alignment horizontal="center" vertical="center" wrapText="1"/>
    </xf>
    <xf numFmtId="0" fontId="20" fillId="3" borderId="9" xfId="0" applyAlignment="1" applyBorder="1" applyFont="1" applyFill="1">
      <alignment horizontal="center" vertical="center" wrapText="1"/>
    </xf>
    <xf numFmtId="0" fontId="2" fillId="0" borderId="36" xfId="0" applyAlignment="1" applyBorder="1" applyFont="1">
      <alignment vertical="center" wrapText="1"/>
    </xf>
    <xf numFmtId="0" fontId="9" fillId="0" borderId="44" xfId="0" applyAlignment="1" applyBorder="1" applyFont="1" applyFill="1">
      <alignment horizontal="center" vertical="center" wrapText="1"/>
    </xf>
    <xf numFmtId="0" fontId="2" fillId="2" borderId="4" xfId="0" applyAlignment="1" applyBorder="1" applyFont="1" applyFill="1">
      <alignment horizontal="center" vertical="center" wrapText="1"/>
    </xf>
  </cellXfs>
  <cellStyles count="2">
    <cellStyle name="Hyperlink" xfId="1" builtinId="8"/>
    <cellStyle name="Normal" xfId="0" builtinId="0"/>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sharedStrings" Target="sharedStrings.xml" /><Relationship Id="rId4" Type="http://schemas.openxmlformats.org/officeDocument/2006/relationships/worksheet" Target="worksheets/sheet4.xml" /><Relationship Id="rId7" Type="http://schemas.openxmlformats.org/officeDocument/2006/relationships/styles" Target="styles.xml" /><Relationship Id="rId5" Type="http://schemas.openxmlformats.org/officeDocument/2006/relationships/worksheet" Target="worksheets/sheet5.xml" /><Relationship Id="rId6" Type="http://schemas.openxmlformats.org/officeDocument/2006/relationships/theme" Target="theme/theme1.xml" /><Relationship Id="rId2" Type="http://schemas.openxmlformats.org/officeDocument/2006/relationships/worksheet" Target="worksheets/sheet2.xml" /><Relationship Id="rId3" Type="http://schemas.openxmlformats.org/officeDocument/2006/relationships/worksheet" Target="worksheets/sheet3.xml" /><Relationship Id="rId1" Type="http://schemas.openxmlformats.org/officeDocument/2006/relationships/worksheet" Target="worksheets/sheet1.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drawing1.xml><?xml version="1.0" encoding="utf-8"?>
<xdr:wsDr xmlns:xdr="http://schemas.openxmlformats.org/drawingml/2006/spreadsheetDrawing" xmlns:a="http://schemas.openxmlformats.org/drawingml/2006/main">
  <xdr:twoCellAnchor editAs="oneCell">
    <xdr:from>
      <xdr:col>0</xdr:col>
      <xdr:colOff>66415</xdr:colOff>
      <xdr:row>3</xdr:row>
      <xdr:rowOff>425767</xdr:rowOff>
    </xdr:from>
    <xdr:to>
      <xdr:col>2</xdr:col>
      <xdr:colOff>916521</xdr:colOff>
      <xdr:row>8</xdr:row>
      <xdr:rowOff>629602</xdr:rowOff>
    </xdr:to>
    <xdr:pic macro="">
      <xdr:nvPicPr>
        <xdr:cNvPr id="3" name="Picture 2">
          <a:extLst xmlns:a="http://schemas.openxmlformats.org/drawingml/2006/main">
            <a:ext uri="{FF2B5EF4-FFF2-40B4-BE49-F238E27FC236}">
              <a16:creationId xmlns:a16="http://schemas.microsoft.com/office/drawing/2014/main" id="{00000000-0008-0000-0000-000003000000}"/>
            </a:ext>
          </a:extLst>
        </xdr:cNvPr>
        <xdr:cNvPicPr>
          <a:picLocks noChangeAspect="1"/>
        </xdr:cNvPicPr>
      </xdr:nvPicPr>
      <xdr:blipFill>
        <a:blip xmlns:d5p1="http://schemas.openxmlformats.org/officeDocument/2006/relationships" d5p1:embed="rId1">
          <a:extLst/>
        </a:blip>
        <a:srcRect/>
        <a:stretch>
          <a:fillRect/>
        </a:stretch>
      </xdr:blipFill>
      <xdr:spPr>
        <a:xfrm>
          <a:off x="66407" y="532605"/>
          <a:ext cx="2541062" cy="2541062"/>
        </a:xfrm>
        <a:prstGeom xmlns:a="http://schemas.openxmlformats.org/drawingml/2006/main" prst="rect">
          <a:avLst/>
        </a:prstGeom>
        <a:noFill/>
      </xdr:spPr>
    </xdr:pic>
    <xdr:clientData/>
  </xdr:twoCellAnchor>
  <mc:AlternateContent xmlns:mc="http://schemas.openxmlformats.org/markup-compatibility/2006">
    <mc:Choice xmlns:a14="http://schemas.microsoft.com/office/drawing/2010/main" Requires="a14">
      <xdr:twoCellAnchor>
        <xdr:from>
          <xdr:col>3</xdr:col>
          <xdr:colOff>305191</xdr:colOff>
          <xdr:row>41</xdr:row>
          <xdr:rowOff>76200</xdr:rowOff>
        </xdr:from>
        <xdr:to>
          <xdr:col>3</xdr:col>
          <xdr:colOff>609591</xdr:colOff>
          <xdr:row>41</xdr:row>
          <xdr:rowOff>285750</xdr:rowOff>
        </xdr:to>
        <xdr:sp xmlns:xdr="http://schemas.openxmlformats.org/drawingml/2006/spreadsheetDrawing" macro="" textlink="">
          <xdr:nvSpPr>
            <xdr:cNvPr id="1027" name="Check Box 3" hidden="1">
              <a:extLst xmlns:a="http://schemas.openxmlformats.org/drawingml/2006/main">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xmlns:a="http://schemas.openxmlformats.org/drawingml/2006/main" vertOverflow="clip" wrap="square" lIns="27432" tIns="27432" rIns="0" bIns="27432" anchor="ctr" upright="1"/>
            <a:lstStyle xmlns:a="http://schemas.openxmlformats.org/drawingml/2006/main"/>
            <a:p xmlns:a="http://schemas.openxmlformats.org/drawingml/2006/main">
              <a:pPr algn="l" rtl="0">
                <a:defRPr sz="1000"/>
              </a:pPr>
              <a:r>
                <a:rPr lang="en-GB" sz="800" b="0" i="0" u="none" strike="noStrike" baseline="0">
                  <a:solidFill>
                    <a:srgbClr val="000000"/>
                  </a:solidFill>
                  <a:latin typeface="Segoe UI"/>
                  <a:cs typeface="Segoe UI"/>
                </a:rPr>
                <a:t>Check Box 5</a:t>
              </a:r>
            </a:p>
          </xdr:txBody>
        </xdr:sp>
        <xdr:clientData/>
      </xdr:twoCellAnchor>
    </mc:Choice>
  </mc:AlternateContent>
  <mc:AlternateContent xmlns:mc="http://schemas.openxmlformats.org/markup-compatibility/2006">
    <mc:Choice xmlns:a14="http://schemas.microsoft.com/office/drawing/2010/main" Requires="a14">
      <xdr:twoCellAnchor>
        <xdr:from>
          <xdr:col>6</xdr:col>
          <xdr:colOff>285666</xdr:colOff>
          <xdr:row>41</xdr:row>
          <xdr:rowOff>76200</xdr:rowOff>
        </xdr:from>
        <xdr:to>
          <xdr:col>7</xdr:col>
          <xdr:colOff>304781</xdr:colOff>
          <xdr:row>41</xdr:row>
          <xdr:rowOff>285750</xdr:rowOff>
        </xdr:to>
        <xdr:sp xmlns:xdr="http://schemas.openxmlformats.org/drawingml/2006/spreadsheetDrawing" macro="" textlink="">
          <xdr:nvSpPr>
            <xdr:cNvPr id="1028" name="Check Box 4" hidden="1">
              <a:extLst xmlns:a="http://schemas.openxmlformats.org/drawingml/2006/main">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xmlns:a="http://schemas.openxmlformats.org/drawingml/2006/main" vertOverflow="clip" wrap="square" lIns="27432" tIns="27432" rIns="0" bIns="27432" anchor="ctr" upright="1"/>
            <a:lstStyle xmlns:a="http://schemas.openxmlformats.org/drawingml/2006/main"/>
            <a:p xmlns:a="http://schemas.openxmlformats.org/drawingml/2006/main">
              <a:pPr algn="l" rtl="0">
                <a:defRPr sz="1000"/>
              </a:pPr>
              <a:r>
                <a:rPr lang="en-GB" sz="800" b="0" i="0" u="none" strike="noStrike" baseline="0">
                  <a:solidFill>
                    <a:srgbClr val="000000"/>
                  </a:solidFill>
                  <a:latin typeface="Segoe UI"/>
                  <a:cs typeface="Segoe UI"/>
                </a:rPr>
                <a:t>Check Box 5</a:t>
              </a:r>
            </a:p>
          </xdr:txBody>
        </xdr:sp>
        <xdr:clientData/>
      </xdr:twoCellAnchor>
    </mc:Choice>
  </mc:AlternateContent>
  <mc:AlternateContent xmlns:mc="http://schemas.openxmlformats.org/markup-compatibility/2006">
    <mc:Choice xmlns:a14="http://schemas.microsoft.com/office/drawing/2010/main" Requires="a14">
      <xdr:twoCellAnchor>
        <xdr:from>
          <xdr:col>11</xdr:col>
          <xdr:colOff>246794</xdr:colOff>
          <xdr:row>41</xdr:row>
          <xdr:rowOff>95250</xdr:rowOff>
        </xdr:from>
        <xdr:to>
          <xdr:col>11</xdr:col>
          <xdr:colOff>551548</xdr:colOff>
          <xdr:row>41</xdr:row>
          <xdr:rowOff>294322</xdr:rowOff>
        </xdr:to>
        <xdr:sp xmlns:xdr="http://schemas.openxmlformats.org/drawingml/2006/spreadsheetDrawing" macro="" textlink="">
          <xdr:nvSpPr>
            <xdr:cNvPr id="1029" name="Check Box 5" hidden="1">
              <a:extLst xmlns:a="http://schemas.openxmlformats.org/drawingml/2006/main">
                <a:ext uri="{63B3BB69-23CF-44E3-9099-C40C66FF867C}">
                  <a14:compatExt xmlns:a14="http://schemas.microsoft.com/office/drawing/2010/main" spid="_x0000_s1029"/>
                </a:ext>
                <a:ext uri="{FF2B5EF4-FFF2-40B4-BE49-F238E27FC236}">
                  <a16:creationId xmlns:a16="http://schemas.microsoft.com/office/drawing/2014/main" id="{00000000-0008-0000-0000-00000504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xmlns:a="http://schemas.openxmlformats.org/drawingml/2006/main" vertOverflow="clip" wrap="square" lIns="27432" tIns="27432" rIns="0" bIns="27432" anchor="ctr" upright="1"/>
            <a:lstStyle xmlns:a="http://schemas.openxmlformats.org/drawingml/2006/main"/>
            <a:p xmlns:a="http://schemas.openxmlformats.org/drawingml/2006/main">
              <a:pPr algn="l" rtl="0">
                <a:defRPr sz="1000"/>
              </a:pPr>
              <a:r>
                <a:rPr lang="en-GB" sz="800" b="0" i="0" u="none" strike="noStrike" baseline="0">
                  <a:solidFill>
                    <a:srgbClr val="000000"/>
                  </a:solidFill>
                  <a:latin typeface="Segoe UI"/>
                  <a:cs typeface="Segoe UI"/>
                </a:rPr>
                <a:t>Check Box 5</a:t>
              </a:r>
            </a:p>
          </xdr:txBody>
        </xdr:sp>
        <xdr:clientData/>
      </xdr:twoCellAnchor>
    </mc:Choice>
  </mc:AlternateContent>
  <mc:AlternateContent xmlns:mc="http://schemas.openxmlformats.org/markup-compatibility/2006">
    <mc:Choice xmlns:a14="http://schemas.microsoft.com/office/drawing/2010/main" Requires="a14">
      <xdr:twoCellAnchor>
        <xdr:from>
          <xdr:col>5</xdr:col>
          <xdr:colOff>1133931</xdr:colOff>
          <xdr:row>44</xdr:row>
          <xdr:rowOff>19050</xdr:rowOff>
        </xdr:from>
        <xdr:to>
          <xdr:col>5</xdr:col>
          <xdr:colOff>1427913</xdr:colOff>
          <xdr:row>44</xdr:row>
          <xdr:rowOff>228600</xdr:rowOff>
        </xdr:to>
        <xdr:sp xmlns:xdr="http://schemas.openxmlformats.org/drawingml/2006/spreadsheetDrawing" macro="" textlink="">
          <xdr:nvSpPr>
            <xdr:cNvPr id="1041" name="Check Box 17" hidden="1">
              <a:extLst xmlns:a="http://schemas.openxmlformats.org/drawingml/2006/main">
                <a:ext uri="{63B3BB69-23CF-44E3-9099-C40C66FF867C}">
                  <a14:compatExt xmlns:a14="http://schemas.microsoft.com/office/drawing/2010/main" spid="_x0000_s1041"/>
                </a:ext>
                <a:ext uri="{FF2B5EF4-FFF2-40B4-BE49-F238E27FC236}">
                  <a16:creationId xmlns:a16="http://schemas.microsoft.com/office/drawing/2014/main" id="{00000000-0008-0000-0000-00001104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en-GB" sz="800" b="0" i="0" u="none" strike="noStrike" baseline="0">
                  <a:solidFill>
                    <a:srgbClr val="000000"/>
                  </a:solidFill>
                  <a:latin typeface="Segoe UI"/>
                  <a:cs typeface="Segoe UI"/>
                </a:rPr>
                <a:t>Sent</a:t>
              </a:r>
            </a:p>
          </xdr:txBody>
        </xdr:sp>
        <xdr:clientData/>
      </xdr:twoCellAnchor>
    </mc:Choice>
  </mc:AlternateContent>
  <mc:AlternateContent xmlns:mc="http://schemas.openxmlformats.org/markup-compatibility/2006">
    <mc:Choice xmlns:a14="http://schemas.microsoft.com/office/drawing/2010/main" Requires="a14">
      <xdr:twoCellAnchor>
        <xdr:from>
          <xdr:col>5</xdr:col>
          <xdr:colOff>1133931</xdr:colOff>
          <xdr:row>49</xdr:row>
          <xdr:rowOff>19050</xdr:rowOff>
        </xdr:from>
        <xdr:to>
          <xdr:col>5</xdr:col>
          <xdr:colOff>1427913</xdr:colOff>
          <xdr:row>49</xdr:row>
          <xdr:rowOff>228600</xdr:rowOff>
        </xdr:to>
        <xdr:sp xmlns:xdr="http://schemas.openxmlformats.org/drawingml/2006/spreadsheetDrawing" macro="" textlink="">
          <xdr:nvSpPr>
            <xdr:cNvPr id="1042" name="Check Box 18" hidden="1">
              <a:extLst xmlns:a="http://schemas.openxmlformats.org/drawingml/2006/main">
                <a:ext uri="{63B3BB69-23CF-44E3-9099-C40C66FF867C}">
                  <a14:compatExt xmlns:a14="http://schemas.microsoft.com/office/drawing/2010/main" spid="_x0000_s1042"/>
                </a:ext>
                <a:ext uri="{FF2B5EF4-FFF2-40B4-BE49-F238E27FC236}">
                  <a16:creationId xmlns:a16="http://schemas.microsoft.com/office/drawing/2014/main" id="{00000000-0008-0000-0000-00001204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en-GB" sz="800" b="0" i="0" u="none" strike="noStrike" baseline="0">
                  <a:solidFill>
                    <a:srgbClr val="000000"/>
                  </a:solidFill>
                  <a:latin typeface="Segoe UI"/>
                  <a:cs typeface="Segoe UI"/>
                </a:rPr>
                <a:t>Sent</a:t>
              </a:r>
            </a:p>
          </xdr:txBody>
        </xdr:sp>
        <xdr:clientData/>
      </xdr:twoCellAnchor>
    </mc:Choice>
  </mc:AlternateContent>
  <mc:AlternateContent xmlns:mc="http://schemas.openxmlformats.org/markup-compatibility/2006">
    <mc:Choice xmlns:a14="http://schemas.microsoft.com/office/drawing/2010/main" Requires="a14">
      <xdr:twoCellAnchor>
        <xdr:from>
          <xdr:col>10</xdr:col>
          <xdr:colOff>86320</xdr:colOff>
          <xdr:row>44</xdr:row>
          <xdr:rowOff>19050</xdr:rowOff>
        </xdr:from>
        <xdr:to>
          <xdr:col>10</xdr:col>
          <xdr:colOff>753070</xdr:colOff>
          <xdr:row>45</xdr:row>
          <xdr:rowOff>28575</xdr:rowOff>
        </xdr:to>
        <xdr:sp xmlns:xdr="http://schemas.openxmlformats.org/drawingml/2006/spreadsheetDrawing" macro="" textlink="">
          <xdr:nvSpPr>
            <xdr:cNvPr id="1043" name="Check Box 19" hidden="1">
              <a:extLst xmlns:a="http://schemas.openxmlformats.org/drawingml/2006/main">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en-GB" sz="800" b="0" i="0" u="none" strike="noStrike" baseline="0">
                  <a:solidFill>
                    <a:srgbClr val="000000"/>
                  </a:solidFill>
                  <a:latin typeface="Segoe UI"/>
                  <a:cs typeface="Segoe UI"/>
                </a:rPr>
                <a:t>Returned</a:t>
              </a:r>
            </a:p>
          </xdr:txBody>
        </xdr:sp>
        <xdr:clientData/>
      </xdr:twoCellAnchor>
    </mc:Choice>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8" Type="http://schemas.openxmlformats.org/officeDocument/2006/relationships/ctrlProp" Target="../ctrlProps/ctrlProp5.xml" /><Relationship Id="rId3" Type="http://schemas.openxmlformats.org/officeDocument/2006/relationships/vmlDrawing" Target="/xl/drawings/vmlDrawing1.vml" /><Relationship Id="rId7" Type="http://schemas.openxmlformats.org/officeDocument/2006/relationships/ctrlProp" Target="../ctrlProps/ctrlProp4.xml" /><Relationship Id="rId2" Type="http://schemas.openxmlformats.org/officeDocument/2006/relationships/drawing" Target="/xl/drawings/drawing1.xml" /><Relationship Id="rId1" Type="http://schemas.openxmlformats.org/officeDocument/2006/relationships/printerSettings" Target="../printerSettings/printerSettings1.bin"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_rels/sheet2.xml.rels><?xml version="1.0" encoding="utf-8" standalone="yes"?><Relationships xmlns="http://schemas.openxmlformats.org/package/2006/relationships"><Relationship Id="rId1" Type="http://schemas.openxmlformats.org/officeDocument/2006/relationships/hyperlink" Target="https://ce0230li.webitrent.com/ce0230li_webrecruitment/wrd/run/ETREC107GF.open?VACANCY_ID=2051084Myr&amp;WVID=47318631mC&amp;LANG=USA" TargetMode="External" /></Relationships>
</file>

<file path=xl/worksheets/_rels/sheet5.xml.rels><?xml version="1.0" encoding="utf-8" standalone="yes"?><Relationships xmlns="http://schemas.openxmlformats.org/package/2006/relationships"><Relationship Id="rId1" Type="http://schemas.openxmlformats.org/officeDocument/2006/relationships/hyperlink" Target="mailto:Hrhelpdesk@stmarys.ac.uk" TargetMode="External"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pageSetUpPr fitToPage="1"/>
  </sheetPr>
  <dimension ref="A1:Q50"/>
  <sheetViews>
    <sheetView showGridLines="0" zoomScale="80" view="normal" tabSelected="1" workbookViewId="0">
      <selection pane="topLeft" activeCell="K22" sqref="K22:N22"/>
    </sheetView>
  </sheetViews>
  <sheetFormatPr defaultRowHeight="15"/>
  <cols>
    <col min="1" max="1" width="2.125" customWidth="1"/>
    <col min="2" max="2" width="23.125" customWidth="1"/>
    <col min="3" max="3" width="15.75390625" customWidth="1"/>
    <col min="4" max="4" width="10.625" customWidth="1"/>
    <col min="5" max="5" width="17.125" customWidth="1"/>
    <col min="6" max="6" width="37.625" customWidth="1"/>
    <col min="7" max="7" width="3.625" customWidth="1"/>
    <col min="8" max="8" width="10.75390625" customWidth="1"/>
    <col min="9" max="10" width="17.00390625" customWidth="1"/>
    <col min="11" max="11" width="20.00390625" customWidth="1"/>
    <col min="12" max="12" width="25.125" customWidth="1"/>
    <col min="13" max="13" width="18.875" customWidth="1"/>
    <col min="14" max="14" width="32.125" customWidth="1"/>
    <col min="16" max="16" width="17.625" customWidth="1"/>
  </cols>
  <sheetData>
    <row r="1" ht="4.5" customHeight="1"/>
    <row r="2" spans="4:14" ht="1.5" customHeight="1">
      <c r="D2" s="218" t="s">
        <v>186</v>
      </c>
      <c r="E2" s="218"/>
      <c r="F2" s="218"/>
      <c r="G2" s="218"/>
      <c r="H2" s="218"/>
      <c r="I2" s="218"/>
      <c r="J2" s="218"/>
      <c r="K2" s="218"/>
      <c r="L2" s="218"/>
      <c r="M2" s="218"/>
      <c r="N2" s="218"/>
    </row>
    <row r="3" spans="4:14" ht="1.5" customHeight="1">
      <c r="D3" s="218"/>
      <c r="E3" s="218"/>
      <c r="F3" s="218"/>
      <c r="G3" s="218"/>
      <c r="H3" s="218"/>
      <c r="I3" s="218"/>
      <c r="J3" s="218"/>
      <c r="K3" s="218"/>
      <c r="L3" s="218"/>
      <c r="M3" s="218"/>
      <c r="N3" s="218"/>
    </row>
    <row r="4" spans="4:14" ht="34.5" customHeight="1">
      <c r="D4" s="219"/>
      <c r="E4" s="219"/>
      <c r="F4" s="219"/>
      <c r="G4" s="219"/>
      <c r="H4" s="219"/>
      <c r="I4" s="219"/>
      <c r="J4" s="219"/>
      <c r="K4" s="219"/>
      <c r="L4" s="219"/>
      <c r="M4" s="219"/>
      <c r="N4" s="219"/>
    </row>
    <row r="5" spans="4:14" customHeight="1">
      <c r="D5" s="229" t="s">
        <v>188</v>
      </c>
      <c r="E5" s="229"/>
      <c r="F5" s="229"/>
      <c r="G5" s="229"/>
      <c r="H5" s="229"/>
      <c r="I5" s="229"/>
      <c r="J5" s="229"/>
      <c r="K5" s="229"/>
      <c r="L5" s="229"/>
      <c r="M5" s="229"/>
      <c r="N5" s="229"/>
    </row>
    <row r="6" spans="4:14">
      <c r="D6" s="229"/>
      <c r="E6" s="229"/>
      <c r="F6" s="229"/>
      <c r="G6" s="229"/>
      <c r="H6" s="229"/>
      <c r="I6" s="229"/>
      <c r="J6" s="229"/>
      <c r="K6" s="229"/>
      <c r="L6" s="229"/>
      <c r="M6" s="229"/>
      <c r="N6" s="229"/>
    </row>
    <row r="7" spans="4:14">
      <c r="D7" s="229"/>
      <c r="E7" s="229"/>
      <c r="F7" s="229"/>
      <c r="G7" s="229"/>
      <c r="H7" s="229"/>
      <c r="I7" s="229"/>
      <c r="J7" s="229"/>
      <c r="K7" s="229"/>
      <c r="L7" s="229"/>
      <c r="M7" s="229"/>
      <c r="N7" s="229"/>
    </row>
    <row r="8" spans="4:14">
      <c r="D8" s="229"/>
      <c r="E8" s="229"/>
      <c r="F8" s="229"/>
      <c r="G8" s="229"/>
      <c r="H8" s="229"/>
      <c r="I8" s="229"/>
      <c r="J8" s="229"/>
      <c r="K8" s="229"/>
      <c r="L8" s="229"/>
      <c r="M8" s="229"/>
      <c r="N8" s="229"/>
    </row>
    <row r="9" spans="3:14" ht="63.75" customHeight="1">
      <c r="C9" s="111"/>
      <c r="D9" s="229"/>
      <c r="E9" s="229"/>
      <c r="F9" s="229"/>
      <c r="G9" s="229"/>
      <c r="H9" s="229"/>
      <c r="I9" s="229"/>
      <c r="J9" s="229"/>
      <c r="K9" s="229"/>
      <c r="L9" s="229"/>
      <c r="M9" s="229"/>
      <c r="N9" s="229"/>
    </row>
    <row r="10" spans="2:3" customHeight="1">
      <c r="B10" s="12" t="s">
        <v>51</v>
      </c>
      <c r="C10" s="12"/>
    </row>
    <row r="11" spans="2:15" ht="18.6" customHeight="1">
      <c r="B11" s="228" t="s">
        <v>132</v>
      </c>
      <c r="C11" s="228"/>
      <c r="D11" s="228"/>
      <c r="E11" s="228"/>
      <c r="F11" s="228"/>
      <c r="G11" s="228"/>
      <c r="H11" s="228"/>
      <c r="I11" s="228"/>
      <c r="J11" s="228"/>
      <c r="K11" s="228"/>
      <c r="L11" s="228"/>
      <c r="M11" s="228"/>
      <c r="N11" s="228"/>
      <c r="O11" s="2"/>
    </row>
    <row r="12" spans="3:15" s="23" customFormat="1" ht="3" customHeight="1">
      <c r="C12" s="25"/>
      <c r="D12" s="25"/>
      <c r="E12" s="25"/>
      <c r="F12" s="25"/>
      <c r="G12" s="25"/>
      <c r="H12" s="25"/>
      <c r="I12" s="25"/>
      <c r="J12" s="25"/>
      <c r="K12" s="25"/>
      <c r="L12" s="25"/>
      <c r="M12" s="25"/>
      <c r="N12" s="25"/>
      <c r="O12" s="5"/>
    </row>
    <row r="13" spans="2:15" ht="14.25" customHeight="1">
      <c r="B13" s="225" t="s">
        <v>44</v>
      </c>
      <c r="C13" s="226"/>
      <c r="D13" s="226"/>
      <c r="E13" s="226"/>
      <c r="F13" s="226"/>
      <c r="G13" s="227"/>
      <c r="H13" s="220" t="s">
        <v>26</v>
      </c>
      <c r="I13" s="220"/>
      <c r="J13" s="220"/>
      <c r="K13" s="220"/>
      <c r="L13" s="220"/>
      <c r="M13" s="220"/>
      <c r="N13" s="220"/>
      <c r="O13" s="2"/>
    </row>
    <row r="14" spans="2:15" s="109" customFormat="1" ht="52.5" customHeight="1">
      <c r="B14" s="110" t="s">
        <v>130</v>
      </c>
      <c r="C14" s="105" t="s">
        <v>5</v>
      </c>
      <c r="D14" s="105" t="s">
        <v>25</v>
      </c>
      <c r="E14" s="105" t="s">
        <v>0</v>
      </c>
      <c r="F14" s="105" t="s">
        <v>1</v>
      </c>
      <c r="G14" s="221" t="s">
        <v>2</v>
      </c>
      <c r="H14" s="222"/>
      <c r="I14" s="105" t="s">
        <v>64</v>
      </c>
      <c r="J14" s="105" t="s">
        <v>190</v>
      </c>
      <c r="K14" s="105" t="s">
        <v>47</v>
      </c>
      <c r="L14" s="105" t="s">
        <v>14</v>
      </c>
      <c r="M14" s="106" t="s">
        <v>38</v>
      </c>
      <c r="N14" s="107" t="s">
        <v>31</v>
      </c>
      <c r="O14" s="108"/>
    </row>
    <row r="15" spans="2:17" ht="23.25" customHeight="1">
      <c r="B15" s="28" t="s">
        <v>131</v>
      </c>
      <c r="C15" s="28" t="s">
        <v>11</v>
      </c>
      <c r="D15" s="28"/>
      <c r="E15" s="31"/>
      <c r="F15" s="31"/>
      <c r="G15" s="223"/>
      <c r="H15" s="224"/>
      <c r="I15" s="30"/>
      <c r="J15" s="30"/>
      <c r="K15" s="30"/>
      <c r="L15" s="26" t="str">
        <f>IF(C15="Module Convenor","£25.83",IF(C15="Associate Lecturer","£22.29",IF(C15="Facilitator","£20.41",IF(C15="Link Tutor","£20.41",IF(C15="Short Course Tutor","£20.41",0)))))</f>
        <v>£20.41</v>
      </c>
      <c r="M15" s="27">
        <f>(L15*1.2264)*K15</f>
        <v>0</v>
      </c>
      <c r="N15" s="28"/>
      <c r="O15" s="2"/>
      <c r="Q15" s="1"/>
    </row>
    <row r="16" spans="2:17" ht="23.25" customHeight="1">
      <c r="B16" s="28"/>
      <c r="C16" s="28" t="s">
        <v>10</v>
      </c>
      <c r="D16" s="28"/>
      <c r="E16" s="31"/>
      <c r="F16" s="31"/>
      <c r="G16" s="223"/>
      <c r="H16" s="224"/>
      <c r="I16" s="30"/>
      <c r="J16" s="30"/>
      <c r="K16" s="30"/>
      <c r="L16" s="26" t="str">
        <f>IF(C16="Module Convenor","£25.83",IF(C16="Associate Lecturer","£22.29",IF(C16="Facilitator","£20.41",IF(C16="Link Tutor","£20.41",IF(C16="Short Course Tutor","£20.41",0)))))</f>
        <v>£25.83</v>
      </c>
      <c r="M16" s="27">
        <f>(L16*1.2264)*K16</f>
        <v>0</v>
      </c>
      <c r="N16" s="28"/>
      <c r="O16" s="2"/>
      <c r="Q16" s="1"/>
    </row>
    <row r="17" spans="2:17" ht="23.25" customHeight="1">
      <c r="B17" s="28"/>
      <c r="C17" s="28" t="s">
        <v>12</v>
      </c>
      <c r="D17" s="28"/>
      <c r="E17" s="31"/>
      <c r="F17" s="31"/>
      <c r="G17" s="223"/>
      <c r="H17" s="224"/>
      <c r="I17" s="30"/>
      <c r="J17" s="30"/>
      <c r="K17" s="30"/>
      <c r="L17" s="26" t="str">
        <f>IF(C17="Module Convenor","£25.83",IF(C17="Associate Lecturer","£22.29",IF(C17="Facilitator","£20.41",IF(C17="Link Tutor","£20.41",IF(C17="Short Course Tutor","£20.41",0)))))</f>
        <v>£20.41</v>
      </c>
      <c r="M17" s="27">
        <f>(L17*1.2264)*K17</f>
        <v>0</v>
      </c>
      <c r="N17" s="28"/>
      <c r="O17" s="2"/>
      <c r="Q17" s="1"/>
    </row>
    <row r="18" spans="2:17" ht="23.25" customHeight="1">
      <c r="B18" s="28"/>
      <c r="C18" s="28" t="s">
        <v>58</v>
      </c>
      <c r="D18" s="28"/>
      <c r="E18" s="31"/>
      <c r="F18" s="31"/>
      <c r="G18" s="223"/>
      <c r="H18" s="224"/>
      <c r="I18" s="30"/>
      <c r="J18" s="30"/>
      <c r="K18" s="30"/>
      <c r="L18" s="26" t="str">
        <f>IF(C18="Module Convenor","£25.83",IF(C18="Associate Lecturer","£22.29",IF(C18="Facilitator","£20.41",IF(C18="Link Tutor","£20.41",IF(C18="Short Course Tutor","£20.41",0)))))</f>
        <v>£22.29</v>
      </c>
      <c r="M18" s="27">
        <f>(L18*1.2264)*K18</f>
        <v>0</v>
      </c>
      <c r="N18" s="28"/>
      <c r="O18" s="2"/>
      <c r="Q18" s="1"/>
    </row>
    <row r="19" spans="2:17" ht="30" customHeight="1" thickBot="1">
      <c r="B19" s="143"/>
      <c r="C19" s="143"/>
      <c r="D19" s="143"/>
      <c r="E19" s="143"/>
      <c r="F19" s="143"/>
      <c r="G19" s="143"/>
      <c r="H19" s="143"/>
      <c r="I19" s="143"/>
      <c r="J19" s="143" t="s">
        <v>189</v>
      </c>
      <c r="K19" s="303">
        <f>SUM(K15:K18)</f>
        <v>0</v>
      </c>
      <c r="L19" s="112" t="s">
        <v>57</v>
      </c>
      <c r="M19" s="113">
        <f>SUM(M15:M18)</f>
        <v>0</v>
      </c>
      <c r="N19" s="114"/>
      <c r="O19" s="2"/>
      <c r="Q19" s="1"/>
    </row>
    <row r="20" spans="2:16" ht="6.75" customHeight="1" thickBot="1">
      <c r="B20" s="187"/>
      <c r="C20" s="188"/>
      <c r="D20" s="188"/>
      <c r="E20" s="188"/>
      <c r="F20" s="188"/>
      <c r="G20" s="188"/>
      <c r="H20" s="188"/>
      <c r="I20" s="188"/>
      <c r="J20" s="188"/>
      <c r="K20" s="188"/>
      <c r="L20" s="189"/>
      <c r="M20" s="189"/>
      <c r="N20" s="190"/>
      <c r="P20" s="2"/>
    </row>
    <row r="21" spans="1:16" ht="19.9" customHeight="1" thickBot="1">
      <c r="A21" s="25"/>
      <c r="B21" s="150" t="s">
        <v>134</v>
      </c>
      <c r="C21" s="151"/>
      <c r="D21" s="151"/>
      <c r="E21" s="151"/>
      <c r="F21" s="151"/>
      <c r="G21" s="151"/>
      <c r="H21" s="151"/>
      <c r="I21" s="151"/>
      <c r="J21" s="151"/>
      <c r="K21" s="151"/>
      <c r="L21" s="151"/>
      <c r="M21" s="151"/>
      <c r="N21" s="168"/>
      <c r="P21" s="2"/>
    </row>
    <row r="22" spans="2:16" ht="22.15" customHeight="1" thickBot="1">
      <c r="B22" s="194" t="s">
        <v>22</v>
      </c>
      <c r="C22" s="14"/>
      <c r="D22" s="195"/>
      <c r="E22" s="115" t="s">
        <v>27</v>
      </c>
      <c r="F22" s="199"/>
      <c r="G22" s="200"/>
      <c r="H22" s="200"/>
      <c r="I22" s="116" t="s">
        <v>29</v>
      </c>
      <c r="J22" s="142"/>
      <c r="K22" s="201"/>
      <c r="L22" s="200"/>
      <c r="M22" s="200"/>
      <c r="N22" s="202"/>
      <c r="P22" s="2"/>
    </row>
    <row r="23" spans="2:16" ht="22.9" customHeight="1" thickBot="1">
      <c r="B23" s="196"/>
      <c r="C23" s="197"/>
      <c r="D23" s="198"/>
      <c r="E23" s="3" t="s">
        <v>28</v>
      </c>
      <c r="F23" s="203"/>
      <c r="G23" s="204"/>
      <c r="H23" s="204"/>
      <c r="I23" s="204"/>
      <c r="J23" s="204"/>
      <c r="K23" s="204"/>
      <c r="L23" s="204"/>
      <c r="M23" s="204"/>
      <c r="N23" s="205"/>
      <c r="P23" s="2"/>
    </row>
    <row r="24" spans="2:14" ht="36.75" customHeight="1" thickBot="1">
      <c r="B24" s="191" t="s">
        <v>62</v>
      </c>
      <c r="C24" s="192"/>
      <c r="D24" s="193"/>
      <c r="E24" s="230"/>
      <c r="F24" s="231"/>
      <c r="G24" s="232"/>
      <c r="H24" s="232"/>
      <c r="I24" s="233"/>
      <c r="J24" s="233"/>
      <c r="K24" s="233"/>
      <c r="L24" s="233"/>
      <c r="M24" s="233"/>
      <c r="N24" s="234"/>
    </row>
    <row r="25" spans="2:14" ht="19.5" customHeight="1" thickBot="1">
      <c r="B25" s="150" t="s">
        <v>43</v>
      </c>
      <c r="C25" s="151"/>
      <c r="D25" s="151"/>
      <c r="E25" s="151"/>
      <c r="F25" s="151"/>
      <c r="G25" s="151"/>
      <c r="H25" s="151"/>
      <c r="I25" s="151"/>
      <c r="J25" s="151"/>
      <c r="K25" s="151"/>
      <c r="L25" s="151"/>
      <c r="M25" s="151"/>
      <c r="N25" s="168"/>
    </row>
    <row r="26" spans="2:14" s="4" customFormat="1" ht="19.9" customHeight="1" thickBot="1">
      <c r="B26" s="206" t="s">
        <v>40</v>
      </c>
      <c r="C26" s="207"/>
      <c r="D26" s="207"/>
      <c r="E26" s="207"/>
      <c r="F26" s="207"/>
      <c r="G26" s="207"/>
      <c r="H26" s="207"/>
      <c r="I26" s="207"/>
      <c r="J26" s="207"/>
      <c r="K26" s="207"/>
      <c r="L26" s="207"/>
      <c r="M26" s="207"/>
      <c r="N26" s="208"/>
    </row>
    <row r="27" spans="2:16" ht="25.15" customHeight="1" thickBot="1">
      <c r="B27" s="194" t="s">
        <v>22</v>
      </c>
      <c r="C27" s="14"/>
      <c r="D27" s="195"/>
      <c r="E27" s="115" t="s">
        <v>27</v>
      </c>
      <c r="F27" s="199"/>
      <c r="G27" s="200"/>
      <c r="H27" s="200"/>
      <c r="I27" s="116" t="s">
        <v>29</v>
      </c>
      <c r="J27" s="142"/>
      <c r="K27" s="142"/>
      <c r="L27" s="142"/>
      <c r="M27" s="142"/>
      <c r="N27" s="238"/>
      <c r="P27" s="2"/>
    </row>
    <row r="28" spans="2:16" ht="25.15" customHeight="1" thickBot="1">
      <c r="B28" s="196"/>
      <c r="C28" s="197"/>
      <c r="D28" s="198"/>
      <c r="E28" s="3" t="s">
        <v>28</v>
      </c>
      <c r="F28" s="203"/>
      <c r="G28" s="204"/>
      <c r="H28" s="204"/>
      <c r="I28" s="204"/>
      <c r="J28" s="204"/>
      <c r="K28" s="204"/>
      <c r="L28" s="204"/>
      <c r="M28" s="204"/>
      <c r="N28" s="205"/>
      <c r="P28" s="2"/>
    </row>
    <row r="29" spans="2:14" ht="38.25" customHeight="1" thickBot="1">
      <c r="B29" s="213" t="s">
        <v>63</v>
      </c>
      <c r="C29" s="214"/>
      <c r="D29" s="215"/>
      <c r="E29" s="235"/>
      <c r="F29" s="236"/>
      <c r="G29" s="236"/>
      <c r="H29" s="236"/>
      <c r="I29" s="236"/>
      <c r="J29" s="236"/>
      <c r="K29" s="236"/>
      <c r="L29" s="236"/>
      <c r="M29" s="236"/>
      <c r="N29" s="237"/>
    </row>
    <row r="30" spans="2:14" ht="19.5" customHeight="1" thickBot="1">
      <c r="B30" s="184" t="s">
        <v>65</v>
      </c>
      <c r="C30" s="185"/>
      <c r="D30" s="185"/>
      <c r="E30" s="185"/>
      <c r="F30" s="185"/>
      <c r="G30" s="185"/>
      <c r="H30" s="185"/>
      <c r="I30" s="185"/>
      <c r="J30" s="185"/>
      <c r="K30" s="185"/>
      <c r="L30" s="185"/>
      <c r="M30" s="185"/>
      <c r="N30" s="186"/>
    </row>
    <row r="31" spans="2:14" ht="30" customHeight="1" thickBot="1">
      <c r="B31" s="213" t="s">
        <v>22</v>
      </c>
      <c r="C31" s="214"/>
      <c r="D31" s="215"/>
      <c r="E31" s="10" t="s">
        <v>27</v>
      </c>
      <c r="F31" s="181"/>
      <c r="G31" s="182"/>
      <c r="H31" s="183"/>
      <c r="I31" s="29" t="s">
        <v>29</v>
      </c>
      <c r="J31" s="144"/>
      <c r="K31" s="144"/>
      <c r="L31" s="144"/>
      <c r="M31" s="144"/>
      <c r="N31" s="211"/>
    </row>
    <row r="32" spans="2:14" ht="34.5" customHeight="1" thickBot="1">
      <c r="B32" s="196" t="s">
        <v>63</v>
      </c>
      <c r="C32" s="197"/>
      <c r="D32" s="198"/>
      <c r="E32" s="181"/>
      <c r="F32" s="182"/>
      <c r="G32" s="182"/>
      <c r="H32" s="182"/>
      <c r="I32" s="182"/>
      <c r="J32" s="182"/>
      <c r="K32" s="182"/>
      <c r="L32" s="182"/>
      <c r="M32" s="182"/>
      <c r="N32" s="183"/>
    </row>
    <row r="33" spans="3:14" ht="4.5" customHeight="1">
      <c r="C33" s="14"/>
      <c r="D33" s="14"/>
      <c r="E33" s="14"/>
      <c r="F33" s="14"/>
      <c r="G33" s="15"/>
      <c r="H33" s="15"/>
      <c r="I33" s="16"/>
      <c r="J33" s="16"/>
      <c r="K33" s="16"/>
      <c r="L33" s="16"/>
      <c r="M33" s="16"/>
      <c r="N33" s="16"/>
    </row>
    <row r="34" spans="2:14" ht="24.75" customHeight="1" thickBot="1">
      <c r="B34" s="13" t="s">
        <v>129</v>
      </c>
      <c r="H34" s="5"/>
      <c r="I34" s="5"/>
      <c r="J34" s="5"/>
      <c r="K34" s="5"/>
      <c r="L34" s="5"/>
      <c r="M34" s="5"/>
      <c r="N34" s="5"/>
    </row>
    <row r="35" spans="2:14" ht="18.75" customHeight="1" thickBot="1">
      <c r="B35" s="150" t="s">
        <v>37</v>
      </c>
      <c r="C35" s="151"/>
      <c r="D35" s="168"/>
      <c r="E35" s="209"/>
      <c r="F35" s="210"/>
      <c r="G35" s="210"/>
      <c r="H35" s="210"/>
      <c r="I35" s="210"/>
      <c r="J35" s="210"/>
      <c r="K35" s="210"/>
      <c r="L35" s="210"/>
      <c r="M35" s="210"/>
      <c r="N35" s="210"/>
    </row>
    <row r="36" spans="2:14" ht="15.75" thickBot="1">
      <c r="B36" s="216" t="s">
        <v>39</v>
      </c>
      <c r="C36" s="217"/>
      <c r="D36" s="212"/>
      <c r="E36" s="183"/>
      <c r="F36" s="7" t="s">
        <v>3</v>
      </c>
      <c r="G36" s="181"/>
      <c r="H36" s="183"/>
      <c r="I36" s="6" t="s">
        <v>4</v>
      </c>
      <c r="J36" s="301"/>
      <c r="K36" s="171"/>
      <c r="L36" s="171"/>
      <c r="M36" s="171"/>
      <c r="N36" s="172"/>
    </row>
    <row r="37" spans="2:14" ht="15.75" thickBot="1">
      <c r="B37" s="164" t="s">
        <v>32</v>
      </c>
      <c r="C37" s="165"/>
      <c r="D37" s="181"/>
      <c r="E37" s="182"/>
      <c r="F37" s="182"/>
      <c r="G37" s="182"/>
      <c r="H37" s="182"/>
      <c r="I37" s="182"/>
      <c r="J37" s="182"/>
      <c r="K37" s="182"/>
      <c r="L37" s="182"/>
      <c r="M37" s="182"/>
      <c r="N37" s="183"/>
    </row>
    <row r="38" spans="2:14" ht="15.75" thickBot="1">
      <c r="B38" s="164" t="s">
        <v>33</v>
      </c>
      <c r="C38" s="165"/>
      <c r="D38" s="181"/>
      <c r="E38" s="182"/>
      <c r="F38" s="182"/>
      <c r="G38" s="182"/>
      <c r="H38" s="183"/>
      <c r="I38" s="7" t="s">
        <v>34</v>
      </c>
      <c r="J38" s="301"/>
      <c r="K38" s="171"/>
      <c r="L38" s="171"/>
      <c r="M38" s="171"/>
      <c r="N38" s="172"/>
    </row>
    <row r="39" spans="2:15" ht="25.5" customHeight="1" thickBot="1">
      <c r="B39" s="166" t="s">
        <v>42</v>
      </c>
      <c r="C39" s="167"/>
      <c r="D39" s="178"/>
      <c r="E39" s="179"/>
      <c r="F39" s="179"/>
      <c r="G39" s="179"/>
      <c r="H39" s="180"/>
      <c r="I39" s="7" t="s">
        <v>56</v>
      </c>
      <c r="J39" s="301"/>
      <c r="K39" s="171"/>
      <c r="L39" s="171"/>
      <c r="M39" s="171"/>
      <c r="N39" s="172"/>
      <c r="O39" s="2"/>
    </row>
    <row r="40" ht="5.25" customHeight="1" thickBot="1"/>
    <row r="41" spans="2:16" ht="19.9" customHeight="1" thickBot="1">
      <c r="B41" s="150" t="s">
        <v>45</v>
      </c>
      <c r="C41" s="151"/>
      <c r="D41" s="151"/>
      <c r="E41" s="151"/>
      <c r="F41" s="151"/>
      <c r="G41" s="151"/>
      <c r="H41" s="151"/>
      <c r="I41" s="151"/>
      <c r="J41" s="151"/>
      <c r="K41" s="151"/>
      <c r="L41" s="151"/>
      <c r="M41" s="151"/>
      <c r="N41" s="168"/>
      <c r="P41" s="2"/>
    </row>
    <row r="42" spans="2:16" s="8" customFormat="1" ht="30" customHeight="1" thickBot="1">
      <c r="B42" s="169" t="s">
        <v>35</v>
      </c>
      <c r="C42" s="170"/>
      <c r="D42" s="173"/>
      <c r="E42" s="174"/>
      <c r="F42" s="117" t="s">
        <v>36</v>
      </c>
      <c r="G42" s="173"/>
      <c r="H42" s="174"/>
      <c r="I42" s="176" t="s">
        <v>59</v>
      </c>
      <c r="J42" s="302"/>
      <c r="K42" s="177"/>
      <c r="L42" s="173"/>
      <c r="M42" s="175"/>
      <c r="N42" s="174"/>
      <c r="P42" s="9"/>
    </row>
    <row r="43" spans="3:16" s="8" customFormat="1" ht="2.25" customHeight="1">
      <c r="C43" s="17"/>
      <c r="D43" s="18"/>
      <c r="E43" s="18"/>
      <c r="F43" s="19"/>
      <c r="G43" s="18"/>
      <c r="H43" s="18"/>
      <c r="I43" s="19"/>
      <c r="J43" s="19"/>
      <c r="K43" s="20"/>
      <c r="L43" s="18"/>
      <c r="M43" s="18"/>
      <c r="N43" s="18"/>
      <c r="P43" s="9"/>
    </row>
    <row r="44" spans="2:15" s="8" customFormat="1" ht="29.25" customHeight="1" thickBot="1">
      <c r="B44" s="13" t="s">
        <v>55</v>
      </c>
      <c r="C44" s="18"/>
      <c r="D44" s="18"/>
      <c r="E44" s="19"/>
      <c r="F44" s="18"/>
      <c r="G44" s="18"/>
      <c r="H44" s="19"/>
      <c r="I44" s="19"/>
      <c r="J44" s="19"/>
      <c r="K44" s="18"/>
      <c r="L44" s="18"/>
      <c r="M44" s="18"/>
      <c r="O44" s="9"/>
    </row>
    <row r="45" spans="2:14" ht="18.75" customHeight="1" thickBot="1">
      <c r="B45" s="146" t="s">
        <v>46</v>
      </c>
      <c r="C45" s="147"/>
      <c r="D45" s="147"/>
      <c r="E45" s="147"/>
      <c r="F45" s="148"/>
      <c r="G45" s="145"/>
      <c r="H45" s="149"/>
      <c r="I45" s="148"/>
      <c r="J45" s="145"/>
      <c r="K45" s="145"/>
      <c r="L45" s="145"/>
      <c r="M45" s="145"/>
      <c r="N45" s="149"/>
    </row>
    <row r="46" spans="2:14" ht="18.75" customHeight="1" thickBot="1">
      <c r="B46" s="158" t="s">
        <v>133</v>
      </c>
      <c r="C46" s="159"/>
      <c r="D46" s="159"/>
      <c r="E46" s="160"/>
      <c r="F46" s="118" t="s">
        <v>27</v>
      </c>
      <c r="G46" s="148"/>
      <c r="H46" s="145"/>
      <c r="I46" s="145"/>
      <c r="J46" s="145"/>
      <c r="K46" s="122" t="s">
        <v>29</v>
      </c>
      <c r="L46" s="123"/>
      <c r="M46" s="120"/>
      <c r="N46" s="121"/>
    </row>
    <row r="47" spans="2:14" s="23" customFormat="1" ht="18.75" customHeight="1" thickBot="1">
      <c r="B47" s="161"/>
      <c r="C47" s="162"/>
      <c r="D47" s="162"/>
      <c r="E47" s="163"/>
      <c r="F47" s="119" t="s">
        <v>28</v>
      </c>
      <c r="G47" s="152"/>
      <c r="H47" s="153"/>
      <c r="I47" s="153"/>
      <c r="J47" s="153"/>
      <c r="K47" s="153"/>
      <c r="L47" s="153"/>
      <c r="M47" s="153"/>
      <c r="N47" s="154"/>
    </row>
    <row r="48" spans="2:14" s="23" customFormat="1" ht="2.25" customHeight="1">
      <c r="B48" s="22"/>
      <c r="C48" s="22"/>
      <c r="D48" s="22"/>
      <c r="E48" s="22"/>
      <c r="F48" s="21"/>
      <c r="G48" s="21"/>
      <c r="H48" s="21"/>
      <c r="I48" s="21"/>
      <c r="J48" s="21"/>
      <c r="K48" s="21"/>
      <c r="L48" s="21"/>
      <c r="M48" s="21"/>
      <c r="N48" s="5"/>
    </row>
    <row r="49" spans="2:2" ht="15.75" thickBot="1">
      <c r="B49" s="11" t="s">
        <v>60</v>
      </c>
    </row>
    <row r="50" spans="2:14" ht="18.75" customHeight="1" thickBot="1">
      <c r="B50" s="150" t="s">
        <v>61</v>
      </c>
      <c r="C50" s="151"/>
      <c r="D50" s="151"/>
      <c r="E50" s="151"/>
      <c r="F50" s="155"/>
      <c r="G50" s="156"/>
      <c r="H50" s="156"/>
      <c r="I50" s="156"/>
      <c r="J50" s="156"/>
      <c r="K50" s="156"/>
      <c r="L50" s="156"/>
      <c r="M50" s="156"/>
      <c r="N50" s="157"/>
    </row>
  </sheetData>
  <mergeCells count="61">
    <mergeCell ref="D2:N4"/>
    <mergeCell ref="K36:N36"/>
    <mergeCell ref="H13:N13"/>
    <mergeCell ref="G14:H14"/>
    <mergeCell ref="G15:H15"/>
    <mergeCell ref="G16:H16"/>
    <mergeCell ref="B13:G13"/>
    <mergeCell ref="B11:N11"/>
    <mergeCell ref="D5:N9"/>
    <mergeCell ref="E24:N24"/>
    <mergeCell ref="E29:N29"/>
    <mergeCell ref="F28:N28"/>
    <mergeCell ref="F27:H27"/>
    <mergeCell ref="K27:N27"/>
    <mergeCell ref="G17:H17"/>
    <mergeCell ref="G18:H18"/>
    <mergeCell ref="B19:I19"/>
    <mergeCell ref="B26:N26"/>
    <mergeCell ref="B37:C37"/>
    <mergeCell ref="E32:N32"/>
    <mergeCell ref="F31:H31"/>
    <mergeCell ref="E35:N35"/>
    <mergeCell ref="K31:N31"/>
    <mergeCell ref="D36:E36"/>
    <mergeCell ref="G36:H36"/>
    <mergeCell ref="D37:N37"/>
    <mergeCell ref="B31:D31"/>
    <mergeCell ref="B32:D32"/>
    <mergeCell ref="B35:D35"/>
    <mergeCell ref="B36:C36"/>
    <mergeCell ref="B27:D28"/>
    <mergeCell ref="B29:D29"/>
    <mergeCell ref="B30:N30"/>
    <mergeCell ref="B20:N20"/>
    <mergeCell ref="B21:N21"/>
    <mergeCell ref="B24:D24"/>
    <mergeCell ref="B25:N25"/>
    <mergeCell ref="B22:D23"/>
    <mergeCell ref="F22:H22"/>
    <mergeCell ref="K22:N22"/>
    <mergeCell ref="F23:N23"/>
    <mergeCell ref="B38:C38"/>
    <mergeCell ref="B39:C39"/>
    <mergeCell ref="B41:N41"/>
    <mergeCell ref="B42:C42"/>
    <mergeCell ref="K38:N38"/>
    <mergeCell ref="K39:N39"/>
    <mergeCell ref="G42:H42"/>
    <mergeCell ref="D42:E42"/>
    <mergeCell ref="L42:N42"/>
    <mergeCell ref="I42:K42"/>
    <mergeCell ref="D39:H39"/>
    <mergeCell ref="D38:H38"/>
    <mergeCell ref="B45:E45"/>
    <mergeCell ref="F45:H45"/>
    <mergeCell ref="B50:E50"/>
    <mergeCell ref="I45:N45"/>
    <mergeCell ref="G47:N47"/>
    <mergeCell ref="F50:N50"/>
    <mergeCell ref="B46:E47"/>
    <mergeCell ref="G46:I46"/>
  </mergeCells>
  <dataValidations count="3">
    <dataValidation type="list" allowBlank="1" showInputMessage="1" showErrorMessage="1" sqref="C15:C18">
      <formula1>Role</formula1>
    </dataValidation>
    <dataValidation type="list" allowBlank="1" showInputMessage="1" showErrorMessage="1" sqref="N15:N18">
      <formula1>Reason</formula1>
    </dataValidation>
    <dataValidation type="list" allowBlank="1" showInputMessage="1" showErrorMessage="1" sqref="B15:B18">
      <formula1>Sheet2!$A$48:$A$50</formula1>
    </dataValidation>
  </dataValidations>
  <printOptions horizontalCentered="1" verticalCentered="1"/>
  <pageMargins left="0.25" right="0.25" top="0.75" bottom="0.75" header="0.3" footer="0.3"/>
  <pageSetup paperSize="9" scale="55" orientation="landscape"/>
  <headerFooter scaleWithDoc="1" alignWithMargins="0" differentFirst="0" differentOddEven="0"/>
  <drawing r:id="rId2"/>
  <legacyDrawing r:id="rId3"/>
  <mc:AlternateContent xmlns:mc="http://schemas.openxmlformats.org/markup-compatibility/2006">
    <mc:Choice xmlns:a14="http://schemas.microsoft.com/office/drawing/2010/main" Requires="x14">
      <controls xmlns="http://schemas.openxmlformats.org/spreadsheetml/2006/main">
        <mc:AlternateContent xmlns:mc="http://schemas.openxmlformats.org/markup-compatibility/2006">
          <mc:Choice Requires="x14">
            <control xmlns:r="http://schemas.openxmlformats.org/officeDocument/2006/relationships" shapeId="1027" r:id="rId4" name="Check Box 3">
              <controlPr defaultSize="0" autoLine="0" autoPict="0">
                <anchor moveWithCells="1">
                  <from>
                    <xdr:col xmlns:xdr="http://schemas.openxmlformats.org/drawingml/2006/spreadsheetDrawing">3</xdr:col>
                    <xdr:colOff xmlns:xdr="http://schemas.openxmlformats.org/drawingml/2006/spreadsheetDrawing">305191</xdr:colOff>
                    <xdr:row xmlns:xdr="http://schemas.openxmlformats.org/drawingml/2006/spreadsheetDrawing">41</xdr:row>
                    <xdr:rowOff xmlns:xdr="http://schemas.openxmlformats.org/drawingml/2006/spreadsheetDrawing">76200</xdr:rowOff>
                  </from>
                  <to>
                    <xdr:col xmlns:xdr="http://schemas.openxmlformats.org/drawingml/2006/spreadsheetDrawing">3</xdr:col>
                    <xdr:colOff xmlns:xdr="http://schemas.openxmlformats.org/drawingml/2006/spreadsheetDrawing">609591</xdr:colOff>
                    <xdr:row xmlns:xdr="http://schemas.openxmlformats.org/drawingml/2006/spreadsheetDrawing">41</xdr:row>
                    <xdr:rowOff xmlns:xdr="http://schemas.openxmlformats.org/drawingml/2006/spreadsheetDrawing">285750</xdr:rowOff>
                  </to>
                </anchor>
              </controlPr>
            </control>
          </mc:Choice>
        </mc:AlternateContent>
        <mc:AlternateContent xmlns:mc="http://schemas.openxmlformats.org/markup-compatibility/2006">
          <mc:Choice Requires="x14">
            <control xmlns:r="http://schemas.openxmlformats.org/officeDocument/2006/relationships" shapeId="1028" r:id="rId5" name="Check Box 4">
              <controlPr defaultSize="0" autoLine="0" autoPict="0">
                <anchor moveWithCells="1">
                  <from>
                    <xdr:col xmlns:xdr="http://schemas.openxmlformats.org/drawingml/2006/spreadsheetDrawing">6</xdr:col>
                    <xdr:colOff xmlns:xdr="http://schemas.openxmlformats.org/drawingml/2006/spreadsheetDrawing">285666</xdr:colOff>
                    <xdr:row xmlns:xdr="http://schemas.openxmlformats.org/drawingml/2006/spreadsheetDrawing">41</xdr:row>
                    <xdr:rowOff xmlns:xdr="http://schemas.openxmlformats.org/drawingml/2006/spreadsheetDrawing">76200</xdr:rowOff>
                  </from>
                  <to>
                    <xdr:col xmlns:xdr="http://schemas.openxmlformats.org/drawingml/2006/spreadsheetDrawing">7</xdr:col>
                    <xdr:colOff xmlns:xdr="http://schemas.openxmlformats.org/drawingml/2006/spreadsheetDrawing">304781</xdr:colOff>
                    <xdr:row xmlns:xdr="http://schemas.openxmlformats.org/drawingml/2006/spreadsheetDrawing">41</xdr:row>
                    <xdr:rowOff xmlns:xdr="http://schemas.openxmlformats.org/drawingml/2006/spreadsheetDrawing">285750</xdr:rowOff>
                  </to>
                </anchor>
              </controlPr>
            </control>
          </mc:Choice>
        </mc:AlternateContent>
        <mc:AlternateContent xmlns:mc="http://schemas.openxmlformats.org/markup-compatibility/2006">
          <mc:Choice Requires="x14">
            <control xmlns:r="http://schemas.openxmlformats.org/officeDocument/2006/relationships" shapeId="1029" r:id="rId6" name="Check Box 5">
              <controlPr defaultSize="0" autoLine="0" autoPict="0">
                <anchor moveWithCells="1">
                  <from>
                    <xdr:col xmlns:xdr="http://schemas.openxmlformats.org/drawingml/2006/spreadsheetDrawing">11</xdr:col>
                    <xdr:colOff xmlns:xdr="http://schemas.openxmlformats.org/drawingml/2006/spreadsheetDrawing">246794</xdr:colOff>
                    <xdr:row xmlns:xdr="http://schemas.openxmlformats.org/drawingml/2006/spreadsheetDrawing">41</xdr:row>
                    <xdr:rowOff xmlns:xdr="http://schemas.openxmlformats.org/drawingml/2006/spreadsheetDrawing">95250</xdr:rowOff>
                  </from>
                  <to>
                    <xdr:col xmlns:xdr="http://schemas.openxmlformats.org/drawingml/2006/spreadsheetDrawing">11</xdr:col>
                    <xdr:colOff xmlns:xdr="http://schemas.openxmlformats.org/drawingml/2006/spreadsheetDrawing">551548</xdr:colOff>
                    <xdr:row xmlns:xdr="http://schemas.openxmlformats.org/drawingml/2006/spreadsheetDrawing">41</xdr:row>
                    <xdr:rowOff xmlns:xdr="http://schemas.openxmlformats.org/drawingml/2006/spreadsheetDrawing">294322</xdr:rowOff>
                  </to>
                </anchor>
              </controlPr>
            </control>
          </mc:Choice>
        </mc:AlternateContent>
        <mc:AlternateContent xmlns:mc="http://schemas.openxmlformats.org/markup-compatibility/2006">
          <mc:Choice Requires="x14">
            <control xmlns:r="http://schemas.openxmlformats.org/officeDocument/2006/relationships" shapeId="1041" r:id="rId7" name="Check Box 17">
              <controlPr defaultSize="0" autoFill="0" autoLine="0" autoPict="0">
                <anchor moveWithCells="1">
                  <from>
                    <xdr:col xmlns:xdr="http://schemas.openxmlformats.org/drawingml/2006/spreadsheetDrawing">5</xdr:col>
                    <xdr:colOff xmlns:xdr="http://schemas.openxmlformats.org/drawingml/2006/spreadsheetDrawing">1133931</xdr:colOff>
                    <xdr:row xmlns:xdr="http://schemas.openxmlformats.org/drawingml/2006/spreadsheetDrawing">44</xdr:row>
                    <xdr:rowOff xmlns:xdr="http://schemas.openxmlformats.org/drawingml/2006/spreadsheetDrawing">19050</xdr:rowOff>
                  </from>
                  <to>
                    <xdr:col xmlns:xdr="http://schemas.openxmlformats.org/drawingml/2006/spreadsheetDrawing">5</xdr:col>
                    <xdr:colOff xmlns:xdr="http://schemas.openxmlformats.org/drawingml/2006/spreadsheetDrawing">1427913</xdr:colOff>
                    <xdr:row xmlns:xdr="http://schemas.openxmlformats.org/drawingml/2006/spreadsheetDrawing">44</xdr:row>
                    <xdr:rowOff xmlns:xdr="http://schemas.openxmlformats.org/drawingml/2006/spreadsheetDrawing">228600</xdr:rowOff>
                  </to>
                </anchor>
              </controlPr>
            </control>
          </mc:Choice>
        </mc:AlternateContent>
        <mc:AlternateContent xmlns:mc="http://schemas.openxmlformats.org/markup-compatibility/2006">
          <mc:Choice Requires="x14">
            <control xmlns:r="http://schemas.openxmlformats.org/officeDocument/2006/relationships" shapeId="1042" r:id="rId8" name="Check Box 18">
              <controlPr defaultSize="0" autoFill="0" autoLine="0" autoPict="0">
                <anchor moveWithCells="1">
                  <from>
                    <xdr:col xmlns:xdr="http://schemas.openxmlformats.org/drawingml/2006/spreadsheetDrawing">5</xdr:col>
                    <xdr:colOff xmlns:xdr="http://schemas.openxmlformats.org/drawingml/2006/spreadsheetDrawing">1133931</xdr:colOff>
                    <xdr:row xmlns:xdr="http://schemas.openxmlformats.org/drawingml/2006/spreadsheetDrawing">49</xdr:row>
                    <xdr:rowOff xmlns:xdr="http://schemas.openxmlformats.org/drawingml/2006/spreadsheetDrawing">19050</xdr:rowOff>
                  </from>
                  <to>
                    <xdr:col xmlns:xdr="http://schemas.openxmlformats.org/drawingml/2006/spreadsheetDrawing">5</xdr:col>
                    <xdr:colOff xmlns:xdr="http://schemas.openxmlformats.org/drawingml/2006/spreadsheetDrawing">1427913</xdr:colOff>
                    <xdr:row xmlns:xdr="http://schemas.openxmlformats.org/drawingml/2006/spreadsheetDrawing">49</xdr:row>
                    <xdr:rowOff xmlns:xdr="http://schemas.openxmlformats.org/drawingml/2006/spreadsheetDrawing">228600</xdr:rowOff>
                  </to>
                </anchor>
              </controlPr>
            </control>
          </mc:Choice>
        </mc:AlternateContent>
        <mc:AlternateContent xmlns:mc="http://schemas.openxmlformats.org/markup-compatibility/2006">
          <mc:Choice Requires="x14">
            <control xmlns:r="http://schemas.openxmlformats.org/officeDocument/2006/relationships" shapeId="1043" r:id="rId9" name="Check Box 19">
              <controlPr defaultSize="0" autoFill="0" autoLine="0" autoPict="0">
                <anchor moveWithCells="1">
                  <from>
                    <xdr:col xmlns:xdr="http://schemas.openxmlformats.org/drawingml/2006/spreadsheetDrawing">10</xdr:col>
                    <xdr:colOff xmlns:xdr="http://schemas.openxmlformats.org/drawingml/2006/spreadsheetDrawing">86320</xdr:colOff>
                    <xdr:row xmlns:xdr="http://schemas.openxmlformats.org/drawingml/2006/spreadsheetDrawing">44</xdr:row>
                    <xdr:rowOff xmlns:xdr="http://schemas.openxmlformats.org/drawingml/2006/spreadsheetDrawing">19050</xdr:rowOff>
                  </from>
                  <to>
                    <xdr:col xmlns:xdr="http://schemas.openxmlformats.org/drawingml/2006/spreadsheetDrawing">10</xdr:col>
                    <xdr:colOff xmlns:xdr="http://schemas.openxmlformats.org/drawingml/2006/spreadsheetDrawing">753070</xdr:colOff>
                    <xdr:row xmlns:xdr="http://schemas.openxmlformats.org/drawingml/2006/spreadsheetDrawing">45</xdr:row>
                    <xdr:rowOff xmlns:xdr="http://schemas.openxmlformats.org/drawingml/2006/spreadsheetDrawing">28575</xdr:rowOff>
                  </to>
                </anchor>
              </controlPr>
            </control>
          </mc:Choice>
        </mc:AlternateContent>
      </controls>
    </mc:Choice>
  </mc:AlternateContent>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C57"/>
  <sheetViews>
    <sheetView view="normal" workbookViewId="0">
      <selection pane="topLeft" activeCell="B3" sqref="B3"/>
    </sheetView>
  </sheetViews>
  <sheetFormatPr defaultColWidth="9.140625" defaultRowHeight="14.25"/>
  <cols>
    <col min="1" max="1" width="13.375" style="128" customWidth="1"/>
    <col min="2" max="2" width="93.25390625" style="128" customWidth="1"/>
    <col min="3" max="3" width="12.875" style="128" customWidth="1"/>
    <col min="4" max="16384" width="9.125" style="128" customWidth="1"/>
  </cols>
  <sheetData>
    <row r="2" spans="2:2" ht="20.25">
      <c r="B2" s="136" t="s">
        <v>187</v>
      </c>
    </row>
    <row r="3" ht="15" thickBot="1"/>
    <row r="4" spans="1:3" ht="24.95" customHeight="1" thickBot="1">
      <c r="A4" s="124" t="s">
        <v>137</v>
      </c>
      <c r="B4" s="125" t="s">
        <v>138</v>
      </c>
      <c r="C4" s="125" t="s">
        <v>139</v>
      </c>
    </row>
    <row r="5" spans="1:3" ht="9.75" customHeight="1">
      <c r="A5" s="137">
        <v>1</v>
      </c>
      <c r="B5" s="126"/>
      <c r="C5" s="137" t="s">
        <v>142</v>
      </c>
    </row>
    <row r="6" spans="1:3" ht="24.95" customHeight="1">
      <c r="A6" s="138"/>
      <c r="B6" s="126" t="s">
        <v>140</v>
      </c>
      <c r="C6" s="138"/>
    </row>
    <row r="7" spans="1:3" ht="6.75" customHeight="1">
      <c r="A7" s="138"/>
      <c r="B7" s="133"/>
      <c r="C7" s="138"/>
    </row>
    <row r="8" spans="1:3" ht="24.95" customHeight="1">
      <c r="A8" s="138"/>
      <c r="B8" s="126" t="s">
        <v>141</v>
      </c>
      <c r="C8" s="138"/>
    </row>
    <row r="9" spans="1:3" ht="6" customHeight="1" thickBot="1">
      <c r="A9" s="139"/>
      <c r="B9" s="127"/>
      <c r="C9" s="139"/>
    </row>
    <row r="10" spans="1:3" ht="24.95" customHeight="1" thickBot="1">
      <c r="A10" s="139">
        <v>2</v>
      </c>
      <c r="B10" s="127" t="s">
        <v>143</v>
      </c>
      <c r="C10" s="127" t="s">
        <v>142</v>
      </c>
    </row>
    <row r="11" spans="1:3" ht="44.25" customHeight="1" thickBot="1">
      <c r="A11" s="139">
        <v>3</v>
      </c>
      <c r="B11" s="127" t="s">
        <v>165</v>
      </c>
      <c r="C11" s="127" t="s">
        <v>144</v>
      </c>
    </row>
    <row r="12" spans="1:3" ht="24.95" customHeight="1">
      <c r="A12" s="137">
        <v>4</v>
      </c>
      <c r="B12" s="134" t="s">
        <v>145</v>
      </c>
      <c r="C12" s="137" t="s">
        <v>144</v>
      </c>
    </row>
    <row r="13" spans="1:3" ht="7.5" customHeight="1">
      <c r="A13" s="138"/>
      <c r="B13" s="126"/>
      <c r="C13" s="138"/>
    </row>
    <row r="14" spans="1:3" ht="24.95" customHeight="1" thickBot="1">
      <c r="A14" s="139"/>
      <c r="B14" s="126" t="s">
        <v>168</v>
      </c>
      <c r="C14" s="139"/>
    </row>
    <row r="15" spans="1:3" ht="71.25" customHeight="1" thickBot="1">
      <c r="A15" s="132">
        <v>5</v>
      </c>
      <c r="B15" s="135" t="s">
        <v>146</v>
      </c>
      <c r="C15" s="127" t="s">
        <v>147</v>
      </c>
    </row>
    <row r="16" spans="1:3" ht="29.25" customHeight="1">
      <c r="A16" s="137">
        <v>6</v>
      </c>
      <c r="B16" s="137" t="s">
        <v>148</v>
      </c>
      <c r="C16" s="137" t="s">
        <v>147</v>
      </c>
    </row>
    <row r="17" spans="1:3" ht="6.75" customHeight="1">
      <c r="A17" s="138"/>
      <c r="B17" s="138"/>
      <c r="C17" s="138"/>
    </row>
    <row r="18" spans="1:3" ht="36" customHeight="1" thickBot="1">
      <c r="A18" s="139"/>
      <c r="B18" s="139" t="s">
        <v>166</v>
      </c>
      <c r="C18" s="139"/>
    </row>
    <row r="19" spans="1:3" ht="8.25" customHeight="1">
      <c r="A19" s="137">
        <v>7</v>
      </c>
      <c r="B19" s="126"/>
      <c r="C19" s="137" t="s">
        <v>152</v>
      </c>
    </row>
    <row r="20" spans="1:3" ht="24.95" customHeight="1">
      <c r="A20" s="138"/>
      <c r="B20" s="126" t="s">
        <v>149</v>
      </c>
      <c r="C20" s="138"/>
    </row>
    <row r="21" spans="1:3" ht="8.25" customHeight="1">
      <c r="A21" s="138"/>
      <c r="B21" s="126"/>
      <c r="C21" s="138"/>
    </row>
    <row r="22" spans="1:3" ht="24.95" customHeight="1">
      <c r="A22" s="138"/>
      <c r="B22" s="126" t="s">
        <v>150</v>
      </c>
      <c r="C22" s="138"/>
    </row>
    <row r="23" spans="1:3" ht="7.5" customHeight="1">
      <c r="A23" s="138"/>
      <c r="B23" s="129"/>
      <c r="C23" s="138"/>
    </row>
    <row r="24" spans="1:3" ht="24.95" customHeight="1">
      <c r="A24" s="138"/>
      <c r="B24" s="126" t="s">
        <v>151</v>
      </c>
      <c r="C24" s="138"/>
    </row>
    <row r="25" spans="1:3" ht="6" customHeight="1" thickBot="1">
      <c r="A25" s="139"/>
      <c r="B25" s="127"/>
      <c r="C25" s="139"/>
    </row>
    <row r="26" spans="1:3" ht="24.95" customHeight="1" thickBot="1">
      <c r="A26" s="139">
        <v>8</v>
      </c>
      <c r="B26" s="127" t="s">
        <v>153</v>
      </c>
      <c r="C26" s="127" t="s">
        <v>154</v>
      </c>
    </row>
    <row r="27" spans="1:1" ht="10.5" customHeight="1">
      <c r="A27" s="130"/>
    </row>
    <row r="28" spans="1:1" ht="9.75" customHeight="1" thickBot="1">
      <c r="A28" s="130"/>
    </row>
    <row r="29" spans="1:3" ht="24.95" customHeight="1">
      <c r="A29" s="242" t="s">
        <v>137</v>
      </c>
      <c r="B29" s="131" t="s">
        <v>155</v>
      </c>
      <c r="C29" s="242" t="s">
        <v>139</v>
      </c>
    </row>
    <row r="30" spans="1:3" ht="24.95" customHeight="1">
      <c r="A30" s="243"/>
      <c r="B30" s="140" t="s">
        <v>156</v>
      </c>
      <c r="C30" s="243"/>
    </row>
    <row r="31" spans="1:3" ht="24.95" customHeight="1" thickBot="1">
      <c r="A31" s="244"/>
      <c r="B31" s="141" t="s">
        <v>157</v>
      </c>
      <c r="C31" s="244"/>
    </row>
    <row r="32" spans="1:3" ht="39" customHeight="1" thickBot="1">
      <c r="A32" s="139">
        <v>1</v>
      </c>
      <c r="B32" s="127" t="s">
        <v>158</v>
      </c>
      <c r="C32" s="139"/>
    </row>
    <row r="33" spans="1:3" ht="24.95" customHeight="1" thickBot="1">
      <c r="A33" s="139">
        <v>2</v>
      </c>
      <c r="B33" s="127" t="s">
        <v>143</v>
      </c>
      <c r="C33" s="127" t="s">
        <v>142</v>
      </c>
    </row>
    <row r="34" spans="1:3" ht="24.95" customHeight="1" thickBot="1">
      <c r="A34" s="139">
        <v>3</v>
      </c>
      <c r="B34" s="127" t="s">
        <v>159</v>
      </c>
      <c r="C34" s="127" t="s">
        <v>142</v>
      </c>
    </row>
    <row r="35" spans="1:1" ht="7.5" customHeight="1">
      <c r="A35" s="130"/>
    </row>
    <row r="36" spans="1:1" ht="9" customHeight="1" thickBot="1">
      <c r="A36" s="130"/>
    </row>
    <row r="37" spans="1:3" ht="24.95" customHeight="1">
      <c r="A37" s="242" t="s">
        <v>137</v>
      </c>
      <c r="B37" s="131" t="s">
        <v>167</v>
      </c>
      <c r="C37" s="242" t="s">
        <v>139</v>
      </c>
    </row>
    <row r="38" spans="1:3" ht="24.95" customHeight="1">
      <c r="A38" s="243"/>
      <c r="B38" s="140" t="s">
        <v>160</v>
      </c>
      <c r="C38" s="243"/>
    </row>
    <row r="39" spans="1:3" ht="24.95" customHeight="1" thickBot="1">
      <c r="A39" s="244"/>
      <c r="B39" s="141" t="s">
        <v>169</v>
      </c>
      <c r="C39" s="244"/>
    </row>
    <row r="40" spans="1:3" ht="35.25" customHeight="1" thickBot="1">
      <c r="A40" s="139">
        <v>1</v>
      </c>
      <c r="B40" s="127" t="s">
        <v>158</v>
      </c>
      <c r="C40" s="139"/>
    </row>
    <row r="41" spans="1:3" ht="24.95" customHeight="1" thickBot="1">
      <c r="A41" s="139">
        <v>2</v>
      </c>
      <c r="B41" s="127" t="s">
        <v>143</v>
      </c>
      <c r="C41" s="127" t="s">
        <v>142</v>
      </c>
    </row>
    <row r="42" spans="1:3" ht="80.25" customHeight="1" thickBot="1">
      <c r="A42" s="139">
        <v>3</v>
      </c>
      <c r="B42" s="127" t="s">
        <v>170</v>
      </c>
      <c r="C42" s="127" t="s">
        <v>161</v>
      </c>
    </row>
    <row r="43" spans="1:3" ht="24.95" customHeight="1">
      <c r="A43" s="137">
        <v>4</v>
      </c>
      <c r="B43" s="239" t="s">
        <v>162</v>
      </c>
      <c r="C43" s="137" t="s">
        <v>142</v>
      </c>
    </row>
    <row r="44" spans="1:3" ht="13.5" customHeight="1">
      <c r="A44" s="138"/>
      <c r="B44" s="240"/>
      <c r="C44" s="138"/>
    </row>
    <row r="45" spans="1:3" ht="0.75" customHeight="1" hidden="1" thickBot="1">
      <c r="A45" s="139"/>
      <c r="B45" s="241"/>
      <c r="C45" s="139"/>
    </row>
    <row r="46" spans="1:3" ht="24.95" customHeight="1" thickBot="1">
      <c r="A46" s="139">
        <v>5</v>
      </c>
      <c r="B46" s="127" t="s">
        <v>159</v>
      </c>
      <c r="C46" s="127" t="s">
        <v>142</v>
      </c>
    </row>
    <row r="47" spans="1:1" ht="24.95" customHeight="1">
      <c r="A47" s="130"/>
    </row>
    <row r="48"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sheetData>
  <mergeCells count="15">
    <mergeCell ref="B43:B45"/>
    <mergeCell ref="A5:A9"/>
    <mergeCell ref="C5:C9"/>
    <mergeCell ref="A12:A14"/>
    <mergeCell ref="C12:C14"/>
    <mergeCell ref="A16:A18"/>
    <mergeCell ref="C16:C18"/>
    <mergeCell ref="A37:A39"/>
    <mergeCell ref="C37:C39"/>
    <mergeCell ref="A43:A45"/>
    <mergeCell ref="C43:C45"/>
    <mergeCell ref="A19:A25"/>
    <mergeCell ref="C19:C25"/>
    <mergeCell ref="A29:A31"/>
    <mergeCell ref="C29:C31"/>
  </mergeCells>
  <hyperlinks>
    <hyperlink ref="B12" r:id="rId1" display="HPA starter submits their online registration form. (New HPA only)"/>
  </hyperlinks>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L17"/>
  <sheetViews>
    <sheetView showGridLines="0" view="normal" workbookViewId="0">
      <selection pane="topLeft" activeCell="G1" sqref="G1:K1"/>
    </sheetView>
  </sheetViews>
  <sheetFormatPr defaultRowHeight="15"/>
  <cols>
    <col min="1" max="1" width="17.625" customWidth="1"/>
    <col min="7" max="7" width="18.25390625" customWidth="1"/>
  </cols>
  <sheetData>
    <row r="1" spans="1:11" ht="15.75" thickBot="1">
      <c r="A1" s="245" t="s">
        <v>105</v>
      </c>
      <c r="B1" s="245"/>
      <c r="C1" s="245"/>
      <c r="D1" s="245"/>
      <c r="E1" s="245"/>
      <c r="F1" s="61"/>
      <c r="G1" s="245" t="s">
        <v>106</v>
      </c>
      <c r="H1" s="245"/>
      <c r="I1" s="245"/>
      <c r="J1" s="245"/>
      <c r="K1" s="245"/>
    </row>
    <row r="2" spans="1:11" ht="51">
      <c r="A2" s="62" t="s">
        <v>107</v>
      </c>
      <c r="B2" s="63" t="s">
        <v>108</v>
      </c>
      <c r="C2" s="63" t="s">
        <v>109</v>
      </c>
      <c r="D2" s="63"/>
      <c r="E2" s="64" t="s">
        <v>110</v>
      </c>
      <c r="F2" s="61"/>
      <c r="G2" s="65" t="s">
        <v>107</v>
      </c>
      <c r="H2" s="66" t="s">
        <v>108</v>
      </c>
      <c r="I2" s="66" t="s">
        <v>109</v>
      </c>
      <c r="J2" s="66"/>
      <c r="K2" s="67" t="s">
        <v>111</v>
      </c>
    </row>
    <row r="3" spans="1:11">
      <c r="A3" s="68" t="s">
        <v>72</v>
      </c>
      <c r="B3" s="69"/>
      <c r="C3" s="69"/>
      <c r="D3" s="70"/>
      <c r="E3" s="71">
        <f>B3*C3</f>
        <v>0</v>
      </c>
      <c r="F3" s="61"/>
      <c r="G3" s="72" t="s">
        <v>72</v>
      </c>
      <c r="H3" s="73">
        <v>2</v>
      </c>
      <c r="I3" s="73">
        <v>12</v>
      </c>
      <c r="J3" s="74"/>
      <c r="K3" s="75">
        <f>H3*I3</f>
        <v>24</v>
      </c>
    </row>
    <row r="4" spans="1:11">
      <c r="A4" s="68" t="s">
        <v>112</v>
      </c>
      <c r="B4" s="69"/>
      <c r="C4" s="69"/>
      <c r="D4" s="70"/>
      <c r="E4" s="71">
        <f>B4*C4</f>
        <v>0</v>
      </c>
      <c r="F4" s="61"/>
      <c r="G4" s="72" t="s">
        <v>112</v>
      </c>
      <c r="H4" s="73">
        <v>1</v>
      </c>
      <c r="I4" s="73">
        <v>12</v>
      </c>
      <c r="J4" s="74"/>
      <c r="K4" s="75">
        <f>H4*I4</f>
        <v>12</v>
      </c>
    </row>
    <row r="5" spans="1:12">
      <c r="A5" s="76" t="s">
        <v>113</v>
      </c>
      <c r="B5" s="101"/>
      <c r="C5" s="102" t="s">
        <v>114</v>
      </c>
      <c r="D5" s="103"/>
      <c r="E5" s="77">
        <v>0</v>
      </c>
      <c r="F5" s="78"/>
      <c r="G5" s="79" t="s">
        <v>76</v>
      </c>
      <c r="H5" s="246" t="s">
        <v>114</v>
      </c>
      <c r="I5" s="247"/>
      <c r="J5" s="248"/>
      <c r="K5" s="80">
        <v>0</v>
      </c>
      <c r="L5" s="81"/>
    </row>
    <row r="6" spans="1:11">
      <c r="A6" s="68" t="s">
        <v>115</v>
      </c>
      <c r="B6" s="82"/>
      <c r="C6" s="82"/>
      <c r="D6" s="82"/>
      <c r="E6" s="71">
        <f>E3+E4</f>
        <v>0</v>
      </c>
      <c r="F6" s="61"/>
      <c r="G6" s="72" t="s">
        <v>115</v>
      </c>
      <c r="H6" s="83"/>
      <c r="I6" s="83"/>
      <c r="J6" s="83"/>
      <c r="K6" s="75">
        <f>K3+K4</f>
        <v>36</v>
      </c>
    </row>
    <row r="7" spans="1:11" ht="15.75" thickBot="1">
      <c r="A7" s="84" t="s">
        <v>116</v>
      </c>
      <c r="B7" s="85"/>
      <c r="C7" s="85"/>
      <c r="D7" s="85"/>
      <c r="E7" s="86">
        <f>E6+E5+E4+E3</f>
        <v>0</v>
      </c>
      <c r="F7" s="61"/>
      <c r="G7" s="87" t="s">
        <v>116</v>
      </c>
      <c r="H7" s="88"/>
      <c r="I7" s="88"/>
      <c r="J7" s="88"/>
      <c r="K7" s="89">
        <f>K6+K5+K4+K3</f>
        <v>72</v>
      </c>
    </row>
    <row r="8" spans="1:11" ht="63.75">
      <c r="A8" s="62" t="s">
        <v>77</v>
      </c>
      <c r="B8" s="63" t="s">
        <v>117</v>
      </c>
      <c r="C8" s="63" t="s">
        <v>118</v>
      </c>
      <c r="D8" s="63" t="s">
        <v>119</v>
      </c>
      <c r="E8" s="64" t="s">
        <v>111</v>
      </c>
      <c r="F8" s="61"/>
      <c r="G8" s="65" t="s">
        <v>77</v>
      </c>
      <c r="H8" s="66" t="s">
        <v>117</v>
      </c>
      <c r="I8" s="66" t="s">
        <v>118</v>
      </c>
      <c r="J8" s="66" t="s">
        <v>119</v>
      </c>
      <c r="K8" s="67" t="s">
        <v>111</v>
      </c>
    </row>
    <row r="9" spans="1:11">
      <c r="A9" s="68" t="s">
        <v>120</v>
      </c>
      <c r="B9" s="69"/>
      <c r="C9" s="69"/>
      <c r="D9" s="70">
        <f>IF(B9="1,500 words",33,IF(B9="3,000 words",57,IF(B9="6,000 words",105,IF(B9="12,000 words",180,0))))</f>
        <v>0</v>
      </c>
      <c r="E9" s="90">
        <f>(C9*D9)/60</f>
        <v>0</v>
      </c>
      <c r="F9" s="61"/>
      <c r="G9" s="72" t="s">
        <v>120</v>
      </c>
      <c r="H9" s="73" t="s">
        <v>121</v>
      </c>
      <c r="I9" s="73">
        <v>20</v>
      </c>
      <c r="J9" s="74">
        <f>IF(H9="1,500 words",33,IF(H9="3,000 words",57,IF(H9="6,000 words",105,IF(H9="12,000 words",180,0))))</f>
        <v>57</v>
      </c>
      <c r="K9" s="91">
        <f>(I9*J9)/60</f>
        <v>19</v>
      </c>
    </row>
    <row r="10" spans="1:11">
      <c r="A10" s="68" t="s">
        <v>122</v>
      </c>
      <c r="B10" s="69"/>
      <c r="C10" s="69"/>
      <c r="D10" s="70">
        <f>IF(B10="1,500 words",33,IF(B10="3,000 words",57,IF(B10="6,000 words",105,IF(B10="12,000 words",180,0))))</f>
        <v>0</v>
      </c>
      <c r="E10" s="90">
        <f>(C10*D10)/60</f>
        <v>0</v>
      </c>
      <c r="F10" s="61"/>
      <c r="G10" s="72" t="s">
        <v>122</v>
      </c>
      <c r="H10" s="73" t="s">
        <v>123</v>
      </c>
      <c r="I10" s="73">
        <v>10</v>
      </c>
      <c r="J10" s="74">
        <f>IF(H10="1,500 words",33,IF(H10="3,000 words",57,IF(H10="6,000 words",105,IF(H10="12,000 words",180,0))))</f>
        <v>33</v>
      </c>
      <c r="K10" s="91">
        <f>(I10*J10)/60</f>
        <v>5.5</v>
      </c>
    </row>
    <row r="11" spans="1:11" ht="15.75" thickBot="1">
      <c r="A11" s="84" t="s">
        <v>124</v>
      </c>
      <c r="B11" s="85"/>
      <c r="C11" s="85"/>
      <c r="D11" s="85"/>
      <c r="E11" s="92">
        <f>E9+E10</f>
        <v>0</v>
      </c>
      <c r="F11" s="61"/>
      <c r="G11" s="87" t="s">
        <v>124</v>
      </c>
      <c r="H11" s="88"/>
      <c r="I11" s="88"/>
      <c r="J11" s="88"/>
      <c r="K11" s="93">
        <f>K9+K10</f>
        <v>24.5</v>
      </c>
    </row>
    <row r="12" spans="1:11" ht="26.25" thickBot="1">
      <c r="A12" s="94" t="s">
        <v>125</v>
      </c>
      <c r="B12" s="95"/>
      <c r="C12" s="95"/>
      <c r="D12" s="95"/>
      <c r="E12" s="96">
        <f>E11+E7</f>
        <v>0</v>
      </c>
      <c r="F12" s="97"/>
      <c r="G12" s="98" t="s">
        <v>125</v>
      </c>
      <c r="H12" s="99"/>
      <c r="I12" s="99"/>
      <c r="J12" s="99"/>
      <c r="K12" s="100">
        <f>K11+K7</f>
        <v>96.5</v>
      </c>
    </row>
    <row r="14" spans="1:1">
      <c r="A14" s="104" t="s">
        <v>123</v>
      </c>
    </row>
    <row r="15" spans="1:1">
      <c r="A15" s="104" t="s">
        <v>121</v>
      </c>
    </row>
    <row r="16" spans="1:1">
      <c r="A16" s="104" t="s">
        <v>127</v>
      </c>
    </row>
    <row r="17" spans="1:1">
      <c r="A17" s="104" t="s">
        <v>128</v>
      </c>
    </row>
  </sheetData>
  <sheetProtection password="CC50" sheet="1" objects="1" scenarios="1"/>
  <mergeCells count="3">
    <mergeCell ref="A1:E1"/>
    <mergeCell ref="G1:K1"/>
    <mergeCell ref="H5:J5"/>
  </mergeCells>
  <dataValidations count="1">
    <dataValidation type="list" allowBlank="1" showInputMessage="1" showErrorMessage="1" sqref="B9:B10 H9:H10">
      <formula1>$A$14:$A$17</formula1>
    </dataValidation>
  </dataValidations>
  <pageMargins left="0.7" right="0.7" top="0.75" bottom="0.75" header="0.3" footer="0.3"/>
  <pageSetup orientation="portrait"/>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
  <dimension ref="A1:B50"/>
  <sheetViews>
    <sheetView topLeftCell="A28" view="normal" workbookViewId="0">
      <selection pane="topLeft" activeCell="E32" sqref="E32"/>
    </sheetView>
  </sheetViews>
  <sheetFormatPr defaultRowHeight="15"/>
  <cols>
    <col min="1" max="1" width="42.375" bestFit="1" customWidth="1"/>
  </cols>
  <sheetData>
    <row r="1" spans="1:1">
      <c r="A1" t="s">
        <v>6</v>
      </c>
    </row>
    <row r="2" spans="1:1">
      <c r="A2" t="s">
        <v>7</v>
      </c>
    </row>
    <row r="3" spans="1:1">
      <c r="A3" t="s">
        <v>8</v>
      </c>
    </row>
    <row r="4" spans="1:1">
      <c r="A4" t="s">
        <v>9</v>
      </c>
    </row>
    <row r="5" spans="1:1">
      <c r="A5" t="s">
        <v>24</v>
      </c>
    </row>
    <row r="6" spans="1:1">
      <c r="A6" t="s">
        <v>23</v>
      </c>
    </row>
    <row r="7" spans="1:1">
      <c r="A7" t="s">
        <v>41</v>
      </c>
    </row>
    <row r="10" spans="1:2">
      <c r="A10" t="s">
        <v>10</v>
      </c>
      <c r="B10" s="1">
        <v>23.11</v>
      </c>
    </row>
    <row r="11" spans="1:2">
      <c r="A11" t="s">
        <v>58</v>
      </c>
      <c r="B11" s="1">
        <v>2054</v>
      </c>
    </row>
    <row r="12" spans="1:2">
      <c r="A12" t="s">
        <v>11</v>
      </c>
      <c r="B12" s="1">
        <v>18.26</v>
      </c>
    </row>
    <row r="13" spans="1:2">
      <c r="A13" t="s">
        <v>12</v>
      </c>
      <c r="B13" s="1">
        <v>18.26</v>
      </c>
    </row>
    <row r="14" spans="1:2">
      <c r="A14" t="s">
        <v>13</v>
      </c>
      <c r="B14" s="1">
        <v>18.26</v>
      </c>
    </row>
    <row r="16" spans="1:1">
      <c r="A16" s="1">
        <v>22.66</v>
      </c>
    </row>
    <row r="17" spans="1:1">
      <c r="A17" s="1">
        <v>19.56</v>
      </c>
    </row>
    <row r="18" spans="1:1">
      <c r="A18" s="1">
        <v>20.14</v>
      </c>
    </row>
    <row r="19" spans="1:1">
      <c r="A19" s="1">
        <v>17.9</v>
      </c>
    </row>
    <row r="21" spans="1:1">
      <c r="A21" t="s">
        <v>15</v>
      </c>
    </row>
    <row r="22" spans="1:1">
      <c r="A22" t="s">
        <v>16</v>
      </c>
    </row>
    <row r="23" spans="1:1">
      <c r="A23" t="s">
        <v>17</v>
      </c>
    </row>
    <row r="24" spans="1:1">
      <c r="A24" t="s">
        <v>18</v>
      </c>
    </row>
    <row r="25" spans="1:1">
      <c r="A25" t="s">
        <v>19</v>
      </c>
    </row>
    <row r="26" spans="1:1">
      <c r="A26" t="s">
        <v>20</v>
      </c>
    </row>
    <row r="28" spans="1:1">
      <c r="A28" t="s">
        <v>21</v>
      </c>
    </row>
    <row r="29" spans="1:1">
      <c r="A29" t="s">
        <v>30</v>
      </c>
    </row>
    <row r="31" spans="1:1">
      <c r="A31" s="24" t="s">
        <v>48</v>
      </c>
    </row>
    <row r="32" spans="1:1">
      <c r="A32" s="24" t="s">
        <v>49</v>
      </c>
    </row>
    <row r="33" spans="1:1">
      <c r="A33" s="24" t="s">
        <v>50</v>
      </c>
    </row>
    <row r="35" spans="1:1">
      <c r="A35" s="24" t="s">
        <v>52</v>
      </c>
    </row>
    <row r="36" spans="1:1">
      <c r="A36" s="24" t="s">
        <v>53</v>
      </c>
    </row>
    <row r="37" spans="1:1">
      <c r="A37" s="24" t="s">
        <v>54</v>
      </c>
    </row>
    <row r="39" spans="1:1">
      <c r="A39" s="24" t="s">
        <v>126</v>
      </c>
    </row>
    <row r="40" spans="1:1">
      <c r="A40" s="24" t="s">
        <v>123</v>
      </c>
    </row>
    <row r="41" spans="1:1">
      <c r="A41" s="24" t="s">
        <v>121</v>
      </c>
    </row>
    <row r="42" spans="1:1">
      <c r="A42" s="24" t="s">
        <v>127</v>
      </c>
    </row>
    <row r="43" spans="1:1">
      <c r="A43" s="24" t="s">
        <v>128</v>
      </c>
    </row>
    <row r="48" spans="1:1">
      <c r="A48" t="s">
        <v>131</v>
      </c>
    </row>
    <row r="49" spans="1:1">
      <c r="A49" t="s">
        <v>135</v>
      </c>
    </row>
    <row r="50" spans="1:1">
      <c r="A50" t="s">
        <v>136</v>
      </c>
    </row>
  </sheetData>
  <dataValidations count="1" disablePrompts="1">
    <dataValidation type="list" allowBlank="1" showInputMessage="1" showErrorMessage="1" sqref="F15">
      <formula1>$A$31:$A$33</formula1>
    </dataValidation>
  </dataValidations>
  <pageMargins left="0.7" right="0.7" top="0.75" bottom="0.75" header="0.3" footer="0.3"/>
  <pageSetup orientation="portrait"/>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J38"/>
  <sheetViews>
    <sheetView showGridLines="0" view="normal" workbookViewId="0">
      <selection pane="topLeft" activeCell="R36" sqref="R36"/>
    </sheetView>
  </sheetViews>
  <sheetFormatPr defaultRowHeight="15"/>
  <cols>
    <col min="9" max="9" width="12.00390625" customWidth="1"/>
    <col min="10" max="10" width="13.00390625" customWidth="1"/>
  </cols>
  <sheetData>
    <row r="1" spans="1:10" ht="15.75" thickBot="1">
      <c r="A1" s="279" t="s">
        <v>164</v>
      </c>
      <c r="B1" s="280"/>
      <c r="C1" s="280"/>
      <c r="D1" s="280"/>
      <c r="E1" s="281"/>
      <c r="F1" s="282" t="s">
        <v>66</v>
      </c>
      <c r="G1" s="283"/>
      <c r="H1" s="283"/>
      <c r="I1" s="283"/>
      <c r="J1" s="284"/>
    </row>
    <row r="2" spans="1:10" ht="61.9" customHeight="1" thickBot="1">
      <c r="A2" s="32">
        <v>1</v>
      </c>
      <c r="B2" s="285" t="s">
        <v>171</v>
      </c>
      <c r="C2" s="286"/>
      <c r="D2" s="286"/>
      <c r="E2" s="287"/>
      <c r="F2" s="33">
        <v>1</v>
      </c>
      <c r="G2" s="254" t="s">
        <v>172</v>
      </c>
      <c r="H2" s="255"/>
      <c r="I2" s="255"/>
      <c r="J2" s="256"/>
    </row>
    <row r="3" spans="1:10" customHeight="1">
      <c r="A3" s="259">
        <v>2</v>
      </c>
      <c r="B3" s="295" t="s">
        <v>67</v>
      </c>
      <c r="C3" s="296"/>
      <c r="D3" s="296"/>
      <c r="E3" s="297"/>
      <c r="F3" s="274">
        <v>2</v>
      </c>
      <c r="G3" s="289" t="s">
        <v>68</v>
      </c>
      <c r="H3" s="290"/>
      <c r="I3" s="290"/>
      <c r="J3" s="291"/>
    </row>
    <row r="4" spans="1:10" ht="15.75" thickBot="1">
      <c r="A4" s="49"/>
      <c r="B4" s="298"/>
      <c r="C4" s="299"/>
      <c r="D4" s="299"/>
      <c r="E4" s="300"/>
      <c r="F4" s="288"/>
      <c r="G4" s="292"/>
      <c r="H4" s="293"/>
      <c r="I4" s="293"/>
      <c r="J4" s="294"/>
    </row>
    <row r="5" spans="1:10" ht="15.75" thickBot="1">
      <c r="A5" s="49"/>
      <c r="B5" s="298"/>
      <c r="C5" s="299"/>
      <c r="D5" s="299"/>
      <c r="E5" s="300"/>
      <c r="F5" s="288"/>
      <c r="G5" s="34" t="s">
        <v>69</v>
      </c>
      <c r="H5" s="35" t="s">
        <v>70</v>
      </c>
      <c r="I5" s="36" t="s">
        <v>71</v>
      </c>
      <c r="J5" s="37"/>
    </row>
    <row r="6" spans="1:10" ht="15.75" thickBot="1">
      <c r="A6" s="49"/>
      <c r="B6" s="298"/>
      <c r="C6" s="299"/>
      <c r="D6" s="299"/>
      <c r="E6" s="300"/>
      <c r="F6" s="288"/>
      <c r="G6" s="38" t="s">
        <v>72</v>
      </c>
      <c r="H6" s="39" t="s">
        <v>73</v>
      </c>
      <c r="I6" s="40">
        <v>26</v>
      </c>
      <c r="J6" s="37"/>
    </row>
    <row r="7" spans="1:10" ht="26.25" thickBot="1">
      <c r="A7" s="49"/>
      <c r="B7" s="298"/>
      <c r="C7" s="299"/>
      <c r="D7" s="299"/>
      <c r="E7" s="300"/>
      <c r="F7" s="288"/>
      <c r="G7" s="38" t="s">
        <v>74</v>
      </c>
      <c r="H7" s="39" t="s">
        <v>75</v>
      </c>
      <c r="I7" s="40">
        <v>13</v>
      </c>
      <c r="J7" s="37"/>
    </row>
    <row r="8" spans="1:10" ht="15.75" thickBot="1">
      <c r="A8" s="49"/>
      <c r="B8" s="43"/>
      <c r="C8" s="44"/>
      <c r="D8" s="44"/>
      <c r="E8" s="45"/>
      <c r="F8" s="288"/>
      <c r="G8" s="38" t="s">
        <v>76</v>
      </c>
      <c r="H8" s="39"/>
      <c r="I8" s="40">
        <v>20</v>
      </c>
      <c r="J8" s="37"/>
    </row>
    <row r="9" spans="1:10" ht="15.75" thickBot="1">
      <c r="A9" s="49"/>
      <c r="B9" s="43"/>
      <c r="C9" s="44"/>
      <c r="D9" s="44"/>
      <c r="E9" s="45"/>
      <c r="F9" s="288"/>
      <c r="G9" s="38" t="s">
        <v>77</v>
      </c>
      <c r="H9" s="39"/>
      <c r="I9" s="40">
        <v>30</v>
      </c>
      <c r="J9" s="37"/>
    </row>
    <row r="10" spans="1:10" ht="26.25" thickBot="1">
      <c r="A10" s="49"/>
      <c r="B10" s="43"/>
      <c r="C10" s="44"/>
      <c r="D10" s="41"/>
      <c r="E10" s="42"/>
      <c r="F10" s="288"/>
      <c r="G10" s="38" t="s">
        <v>78</v>
      </c>
      <c r="H10" s="39" t="s">
        <v>79</v>
      </c>
      <c r="I10" s="40">
        <v>39</v>
      </c>
      <c r="J10" s="37"/>
    </row>
    <row r="11" spans="1:10" ht="26.25" thickBot="1">
      <c r="A11" s="49"/>
      <c r="B11" s="43"/>
      <c r="C11" s="44"/>
      <c r="D11" s="41"/>
      <c r="E11" s="42"/>
      <c r="F11" s="288"/>
      <c r="G11" s="46" t="s">
        <v>80</v>
      </c>
      <c r="H11" s="47"/>
      <c r="I11" s="48">
        <v>128</v>
      </c>
      <c r="J11" s="37"/>
    </row>
    <row r="12" spans="1:10" ht="15.75" thickBot="1">
      <c r="A12" s="49"/>
      <c r="B12" s="43"/>
      <c r="C12" s="44"/>
      <c r="D12" s="41"/>
      <c r="E12" s="42"/>
      <c r="F12" s="50"/>
      <c r="G12" s="51"/>
      <c r="H12" s="52"/>
      <c r="I12" s="53"/>
      <c r="J12" s="37"/>
    </row>
    <row r="13" spans="1:10" ht="52.9" customHeight="1" thickBot="1">
      <c r="A13" s="54">
        <v>3</v>
      </c>
      <c r="B13" s="285" t="s">
        <v>173</v>
      </c>
      <c r="C13" s="286"/>
      <c r="D13" s="286"/>
      <c r="E13" s="287"/>
      <c r="F13" s="55">
        <v>3</v>
      </c>
      <c r="G13" s="254" t="s">
        <v>81</v>
      </c>
      <c r="H13" s="255"/>
      <c r="I13" s="255"/>
      <c r="J13" s="256"/>
    </row>
    <row r="14" spans="1:10">
      <c r="A14" s="259">
        <v>4</v>
      </c>
      <c r="B14" s="260" t="s">
        <v>104</v>
      </c>
      <c r="C14" s="261"/>
      <c r="D14" s="261"/>
      <c r="E14" s="262"/>
      <c r="F14" s="266">
        <v>4</v>
      </c>
      <c r="G14" s="268" t="s">
        <v>174</v>
      </c>
      <c r="H14" s="269"/>
      <c r="I14" s="269"/>
      <c r="J14" s="270"/>
    </row>
    <row r="15" spans="1:10" ht="15.75" thickBot="1">
      <c r="A15" s="32"/>
      <c r="B15" s="263"/>
      <c r="C15" s="264"/>
      <c r="D15" s="264"/>
      <c r="E15" s="265"/>
      <c r="F15" s="267"/>
      <c r="G15" s="271"/>
      <c r="H15" s="272"/>
      <c r="I15" s="272"/>
      <c r="J15" s="273"/>
    </row>
    <row r="16" spans="1:10" ht="52.5" customHeight="1">
      <c r="A16" s="259">
        <v>5</v>
      </c>
      <c r="B16" s="260" t="s">
        <v>82</v>
      </c>
      <c r="C16" s="261"/>
      <c r="D16" s="261"/>
      <c r="E16" s="262"/>
      <c r="F16" s="274">
        <v>5</v>
      </c>
      <c r="G16" s="268" t="s">
        <v>175</v>
      </c>
      <c r="H16" s="269"/>
      <c r="I16" s="269"/>
      <c r="J16" s="270"/>
    </row>
    <row r="17" spans="1:10" ht="52.15" customHeight="1" thickBot="1">
      <c r="A17" s="32"/>
      <c r="B17" s="263"/>
      <c r="C17" s="264"/>
      <c r="D17" s="264"/>
      <c r="E17" s="265"/>
      <c r="F17" s="275"/>
      <c r="G17" s="271" t="s">
        <v>176</v>
      </c>
      <c r="H17" s="272"/>
      <c r="I17" s="272"/>
      <c r="J17" s="273"/>
    </row>
    <row r="18" spans="1:10" ht="28.5" customHeight="1" thickBot="1">
      <c r="A18" s="32">
        <v>6</v>
      </c>
      <c r="B18" s="251" t="s">
        <v>177</v>
      </c>
      <c r="C18" s="252"/>
      <c r="D18" s="252"/>
      <c r="E18" s="253"/>
      <c r="F18" s="56"/>
      <c r="G18" s="276"/>
      <c r="H18" s="277"/>
      <c r="I18" s="277"/>
      <c r="J18" s="278"/>
    </row>
    <row r="19" spans="1:10" ht="52.5" customHeight="1" thickBot="1">
      <c r="A19" s="32">
        <v>7</v>
      </c>
      <c r="B19" s="251" t="s">
        <v>83</v>
      </c>
      <c r="C19" s="252"/>
      <c r="D19" s="252"/>
      <c r="E19" s="253"/>
      <c r="F19" s="56">
        <v>7</v>
      </c>
      <c r="G19" s="254" t="s">
        <v>178</v>
      </c>
      <c r="H19" s="255"/>
      <c r="I19" s="255"/>
      <c r="J19" s="256"/>
    </row>
    <row r="20" spans="1:10" ht="34.9" customHeight="1" thickBot="1">
      <c r="A20" s="32">
        <v>8</v>
      </c>
      <c r="B20" s="251" t="s">
        <v>179</v>
      </c>
      <c r="C20" s="252"/>
      <c r="D20" s="252"/>
      <c r="E20" s="253"/>
      <c r="F20" s="56">
        <v>8</v>
      </c>
      <c r="G20" s="254" t="s">
        <v>84</v>
      </c>
      <c r="H20" s="255"/>
      <c r="I20" s="255"/>
      <c r="J20" s="256"/>
    </row>
    <row r="21" spans="1:10" ht="31.9" customHeight="1" thickBot="1">
      <c r="A21" s="32">
        <v>9</v>
      </c>
      <c r="B21" s="251" t="s">
        <v>180</v>
      </c>
      <c r="C21" s="252"/>
      <c r="D21" s="252"/>
      <c r="E21" s="253"/>
      <c r="F21" s="56">
        <v>9</v>
      </c>
      <c r="G21" s="254"/>
      <c r="H21" s="255"/>
      <c r="I21" s="255"/>
      <c r="J21" s="256"/>
    </row>
    <row r="22" spans="1:10" ht="31.9" customHeight="1" thickBot="1">
      <c r="A22" s="32">
        <v>10</v>
      </c>
      <c r="B22" s="251" t="s">
        <v>85</v>
      </c>
      <c r="C22" s="252"/>
      <c r="D22" s="252"/>
      <c r="E22" s="253"/>
      <c r="F22" s="56">
        <v>10</v>
      </c>
      <c r="G22" s="254" t="s">
        <v>86</v>
      </c>
      <c r="H22" s="255"/>
      <c r="I22" s="255"/>
      <c r="J22" s="256"/>
    </row>
    <row r="23" spans="1:10" ht="41.45" customHeight="1" thickBot="1">
      <c r="A23" s="32">
        <v>11</v>
      </c>
      <c r="B23" s="251" t="s">
        <v>182</v>
      </c>
      <c r="C23" s="252"/>
      <c r="D23" s="252"/>
      <c r="E23" s="253"/>
      <c r="F23" s="56">
        <v>11</v>
      </c>
      <c r="G23" s="254"/>
      <c r="H23" s="255"/>
      <c r="I23" s="255"/>
      <c r="J23" s="256"/>
    </row>
    <row r="24" spans="1:10" ht="37.5" customHeight="1" thickBot="1">
      <c r="A24" s="32">
        <v>12</v>
      </c>
      <c r="B24" s="251" t="s">
        <v>181</v>
      </c>
      <c r="C24" s="252"/>
      <c r="D24" s="252"/>
      <c r="E24" s="253"/>
      <c r="F24" s="56">
        <v>12</v>
      </c>
      <c r="G24" s="254" t="s">
        <v>87</v>
      </c>
      <c r="H24" s="255"/>
      <c r="I24" s="255"/>
      <c r="J24" s="256"/>
    </row>
    <row r="26" spans="1:1" ht="20.25">
      <c r="A26" s="57" t="s">
        <v>88</v>
      </c>
    </row>
    <row r="27" ht="15.75" thickBot="1"/>
    <row r="28" spans="1:10" ht="15.75" thickBot="1">
      <c r="A28" s="58">
        <v>1</v>
      </c>
      <c r="B28" s="249" t="s">
        <v>89</v>
      </c>
      <c r="C28" s="249"/>
      <c r="D28" s="249"/>
      <c r="E28" s="249"/>
      <c r="F28" s="59">
        <v>1</v>
      </c>
      <c r="G28" s="250" t="s">
        <v>90</v>
      </c>
      <c r="H28" s="250"/>
      <c r="I28" s="250"/>
      <c r="J28" s="60"/>
    </row>
    <row r="29" spans="1:10" ht="15.75" thickBot="1">
      <c r="A29" s="58"/>
      <c r="B29" s="249"/>
      <c r="C29" s="249"/>
      <c r="D29" s="249"/>
      <c r="E29" s="249"/>
      <c r="F29" s="59"/>
      <c r="G29" s="250"/>
      <c r="H29" s="250"/>
      <c r="I29" s="250"/>
      <c r="J29" s="60"/>
    </row>
    <row r="30" spans="1:10" ht="43.15" customHeight="1" thickBot="1">
      <c r="A30" s="58">
        <v>2</v>
      </c>
      <c r="B30" s="249" t="s">
        <v>91</v>
      </c>
      <c r="C30" s="249"/>
      <c r="D30" s="249"/>
      <c r="E30" s="249"/>
      <c r="F30" s="59">
        <v>2</v>
      </c>
      <c r="G30" s="250" t="s">
        <v>163</v>
      </c>
      <c r="H30" s="250"/>
      <c r="I30" s="250"/>
      <c r="J30" s="60"/>
    </row>
    <row r="31" spans="1:10" ht="30.6" customHeight="1" thickBot="1">
      <c r="A31" s="58">
        <v>3</v>
      </c>
      <c r="B31" s="249" t="s">
        <v>92</v>
      </c>
      <c r="C31" s="249"/>
      <c r="D31" s="249"/>
      <c r="E31" s="249"/>
      <c r="F31" s="258">
        <v>3</v>
      </c>
      <c r="G31" s="250" t="s">
        <v>93</v>
      </c>
      <c r="H31" s="250"/>
      <c r="I31" s="250"/>
      <c r="J31" s="60"/>
    </row>
    <row r="32" spans="1:10" ht="32.45" customHeight="1" thickBot="1">
      <c r="A32" s="58"/>
      <c r="B32" s="249"/>
      <c r="C32" s="249"/>
      <c r="D32" s="249"/>
      <c r="E32" s="249"/>
      <c r="F32" s="258"/>
      <c r="G32" s="250" t="s">
        <v>94</v>
      </c>
      <c r="H32" s="250"/>
      <c r="I32" s="250"/>
      <c r="J32" s="60"/>
    </row>
    <row r="33" spans="1:10" ht="34.9" customHeight="1" thickBot="1">
      <c r="A33" s="58">
        <v>4</v>
      </c>
      <c r="B33" s="249" t="s">
        <v>95</v>
      </c>
      <c r="C33" s="249"/>
      <c r="D33" s="249"/>
      <c r="E33" s="249"/>
      <c r="F33" s="59">
        <v>4</v>
      </c>
      <c r="G33" s="250" t="s">
        <v>96</v>
      </c>
      <c r="H33" s="250"/>
      <c r="I33" s="250"/>
      <c r="J33" s="60"/>
    </row>
    <row r="34" spans="1:10" ht="28.15" customHeight="1" thickBot="1">
      <c r="A34" s="58">
        <v>5</v>
      </c>
      <c r="B34" s="249" t="s">
        <v>97</v>
      </c>
      <c r="C34" s="249"/>
      <c r="D34" s="249"/>
      <c r="E34" s="249"/>
      <c r="F34" s="59">
        <v>5</v>
      </c>
      <c r="G34" s="250" t="s">
        <v>98</v>
      </c>
      <c r="H34" s="250"/>
      <c r="I34" s="250"/>
      <c r="J34" s="60"/>
    </row>
    <row r="35" spans="1:10" ht="67.5" customHeight="1" thickBot="1">
      <c r="A35" s="58">
        <v>6</v>
      </c>
      <c r="B35" s="249" t="s">
        <v>183</v>
      </c>
      <c r="C35" s="249"/>
      <c r="D35" s="249"/>
      <c r="E35" s="249"/>
      <c r="F35" s="59">
        <v>6</v>
      </c>
      <c r="G35" s="257" t="s">
        <v>184</v>
      </c>
      <c r="H35" s="250"/>
      <c r="I35" s="250"/>
      <c r="J35" s="60"/>
    </row>
    <row r="36" spans="1:10" ht="34.9" customHeight="1" thickBot="1">
      <c r="A36" s="58">
        <v>7</v>
      </c>
      <c r="B36" s="249" t="s">
        <v>99</v>
      </c>
      <c r="C36" s="249"/>
      <c r="D36" s="249"/>
      <c r="E36" s="249"/>
      <c r="F36" s="59">
        <v>7</v>
      </c>
      <c r="G36" s="250" t="s">
        <v>100</v>
      </c>
      <c r="H36" s="250"/>
      <c r="I36" s="250"/>
      <c r="J36" s="60"/>
    </row>
    <row r="37" spans="1:10" ht="43.5" customHeight="1" thickBot="1">
      <c r="A37" s="58">
        <v>8</v>
      </c>
      <c r="B37" s="249" t="s">
        <v>101</v>
      </c>
      <c r="C37" s="249"/>
      <c r="D37" s="249"/>
      <c r="E37" s="249"/>
      <c r="F37" s="59">
        <v>8</v>
      </c>
      <c r="G37" s="250" t="s">
        <v>102</v>
      </c>
      <c r="H37" s="250"/>
      <c r="I37" s="250"/>
      <c r="J37" s="60"/>
    </row>
    <row r="38" spans="1:10" ht="44.45" customHeight="1" thickBot="1">
      <c r="A38" s="58">
        <v>9</v>
      </c>
      <c r="B38" s="249" t="s">
        <v>185</v>
      </c>
      <c r="C38" s="249"/>
      <c r="D38" s="249"/>
      <c r="E38" s="249"/>
      <c r="F38" s="59">
        <v>9</v>
      </c>
      <c r="G38" s="250" t="s">
        <v>103</v>
      </c>
      <c r="H38" s="250"/>
      <c r="I38" s="250"/>
      <c r="J38" s="60"/>
    </row>
  </sheetData>
  <mergeCells count="61">
    <mergeCell ref="G13:J13"/>
    <mergeCell ref="A1:E1"/>
    <mergeCell ref="F1:J1"/>
    <mergeCell ref="B2:E2"/>
    <mergeCell ref="G2:J2"/>
    <mergeCell ref="A3:A11"/>
    <mergeCell ref="F3:F11"/>
    <mergeCell ref="G3:J4"/>
    <mergeCell ref="B10:B11"/>
    <mergeCell ref="C10:C11"/>
    <mergeCell ref="E10:E11"/>
    <mergeCell ref="B13:E13"/>
    <mergeCell ref="B3:E7"/>
    <mergeCell ref="G19:J19"/>
    <mergeCell ref="B20:E20"/>
    <mergeCell ref="G20:J20"/>
    <mergeCell ref="A14:A15"/>
    <mergeCell ref="B14:E15"/>
    <mergeCell ref="F14:F15"/>
    <mergeCell ref="G14:J15"/>
    <mergeCell ref="A16:A17"/>
    <mergeCell ref="B16:E17"/>
    <mergeCell ref="F16:F17"/>
    <mergeCell ref="G16:J16"/>
    <mergeCell ref="G17:J17"/>
    <mergeCell ref="B18:E18"/>
    <mergeCell ref="G18:J18"/>
    <mergeCell ref="B19:E19"/>
    <mergeCell ref="A28:A29"/>
    <mergeCell ref="B28:E29"/>
    <mergeCell ref="F28:F29"/>
    <mergeCell ref="G28:I29"/>
    <mergeCell ref="J28:J29"/>
    <mergeCell ref="A31:A32"/>
    <mergeCell ref="B31:E32"/>
    <mergeCell ref="F31:F32"/>
    <mergeCell ref="G31:I31"/>
    <mergeCell ref="J31:J32"/>
    <mergeCell ref="G32:I32"/>
    <mergeCell ref="B38:E38"/>
    <mergeCell ref="G38:I38"/>
    <mergeCell ref="B33:E33"/>
    <mergeCell ref="G33:I33"/>
    <mergeCell ref="B34:E34"/>
    <mergeCell ref="G34:I34"/>
    <mergeCell ref="B35:E35"/>
    <mergeCell ref="G35:I35"/>
    <mergeCell ref="B36:E36"/>
    <mergeCell ref="G36:I36"/>
    <mergeCell ref="B37:E37"/>
    <mergeCell ref="G37:I37"/>
    <mergeCell ref="B30:E30"/>
    <mergeCell ref="G30:I30"/>
    <mergeCell ref="B21:E21"/>
    <mergeCell ref="G21:J21"/>
    <mergeCell ref="B23:E23"/>
    <mergeCell ref="G23:J23"/>
    <mergeCell ref="B24:E24"/>
    <mergeCell ref="G24:J24"/>
    <mergeCell ref="B22:E22"/>
    <mergeCell ref="G22:J22"/>
  </mergeCells>
  <hyperlinks>
    <hyperlink ref="G35" r:id="rId1" display="Hrhelpdesk@stmarys.ac.uk"/>
  </hyperlinks>
  <pageMargins left="0.7" right="0.7" top="0.75" bottom="0.75" header="0.3" footer="0.3"/>
  <pageSetup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
  <Manager/>
  <Templat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Jemma Holdaway</dc:creator>
  <dc:description/>
  <cp:keywords/>
  <cp:lastModifiedBy>22776</cp:lastModifiedBy>
  <dcterms:created xsi:type="dcterms:W3CDTF">2016-08-17T14:55:10Z</dcterms:created>
  <dcterms:modified xsi:type="dcterms:W3CDTF">2023-08-17T10:35:11Z</dcterms:modified>
  <dc:subject>HPA Request Form 2023-2024</dc:subject>
  <cp:lastPrinted>2019-06-21T09:47:10Z</cp:lastPrinted>
  <dc:title>1) HPA Request Form - 2023-2024</dc:title>
</cp:coreProperties>
</file>

<file path=docProps/custom.xml><?xml version="1.0" encoding="utf-8"?>
<Properties xmlns:vt="http://schemas.openxmlformats.org/officeDocument/2006/docPropsVTypes" xmlns="http://schemas.openxmlformats.org/officeDocument/2006/custom-properties"/>
</file>